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todo\Desktop\ATEVENTOS_RED\LISTADO VAJILLA\"/>
    </mc:Choice>
  </mc:AlternateContent>
  <xr:revisionPtr revIDLastSave="0" documentId="8_{5C9B6338-7B3D-4F96-B67E-05F899E5A8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Precio" sheetId="1" r:id="rId1"/>
  </sheets>
  <definedNames>
    <definedName name="_xlnm.Print_Area" localSheetId="0">'Lista de Precio'!$A$1:$M$100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7" i="1" l="1"/>
  <c r="K77" i="1"/>
  <c r="K69" i="1"/>
  <c r="K70" i="1"/>
  <c r="K71" i="1"/>
  <c r="K52" i="1"/>
  <c r="E15" i="1" l="1"/>
  <c r="K85" i="1"/>
  <c r="K84" i="1"/>
  <c r="K47" i="1"/>
  <c r="E41" i="1"/>
  <c r="E47" i="1"/>
  <c r="E17" i="1"/>
  <c r="E45" i="1"/>
  <c r="E90" i="1"/>
  <c r="K83" i="1"/>
  <c r="K36" i="1"/>
  <c r="K67" i="1"/>
  <c r="K66" i="1"/>
  <c r="E7" i="1"/>
  <c r="E89" i="1"/>
  <c r="E88" i="1"/>
  <c r="K29" i="1"/>
  <c r="E59" i="1"/>
  <c r="E84" i="1"/>
  <c r="E85" i="1"/>
  <c r="E21" i="1"/>
  <c r="E20" i="1"/>
  <c r="K73" i="1"/>
  <c r="K7" i="1"/>
  <c r="E87" i="1"/>
  <c r="E77" i="1"/>
  <c r="E78" i="1"/>
  <c r="E79" i="1"/>
  <c r="E80" i="1"/>
  <c r="E81" i="1"/>
  <c r="E82" i="1"/>
  <c r="E83" i="1"/>
  <c r="K86" i="1"/>
  <c r="K80" i="1"/>
  <c r="K81" i="1"/>
  <c r="K82" i="1"/>
  <c r="K27" i="1"/>
  <c r="K58" i="1"/>
  <c r="K68" i="1"/>
  <c r="E76" i="1"/>
  <c r="E71" i="1"/>
  <c r="E44" i="1"/>
  <c r="E46" i="1"/>
  <c r="E48" i="1"/>
  <c r="E40" i="1"/>
  <c r="K75" i="1"/>
  <c r="E53" i="1"/>
  <c r="E65" i="1"/>
  <c r="K8" i="1"/>
  <c r="K9" i="1"/>
  <c r="K10" i="1"/>
  <c r="K24" i="1"/>
  <c r="K25" i="1"/>
  <c r="K26" i="1"/>
  <c r="K11" i="1"/>
  <c r="K12" i="1"/>
  <c r="K13" i="1"/>
  <c r="K14" i="1"/>
  <c r="K16" i="1"/>
  <c r="K17" i="1"/>
  <c r="K18" i="1"/>
  <c r="K19" i="1"/>
  <c r="K20" i="1"/>
  <c r="K21" i="1"/>
  <c r="K22" i="1"/>
  <c r="K23" i="1"/>
  <c r="K34" i="1"/>
  <c r="K28" i="1"/>
  <c r="K30" i="1"/>
  <c r="K31" i="1"/>
  <c r="K32" i="1"/>
  <c r="K33" i="1"/>
  <c r="K35" i="1"/>
  <c r="K37" i="1"/>
  <c r="K38" i="1"/>
  <c r="K40" i="1"/>
  <c r="K41" i="1"/>
  <c r="K42" i="1"/>
  <c r="K43" i="1"/>
  <c r="K44" i="1"/>
  <c r="K45" i="1"/>
  <c r="K46" i="1"/>
  <c r="K48" i="1"/>
  <c r="K49" i="1"/>
  <c r="K50" i="1"/>
  <c r="K51" i="1"/>
  <c r="K53" i="1"/>
  <c r="K54" i="1"/>
  <c r="K55" i="1"/>
  <c r="K56" i="1"/>
  <c r="K57" i="1"/>
  <c r="K59" i="1"/>
  <c r="K61" i="1"/>
  <c r="K62" i="1"/>
  <c r="K63" i="1"/>
  <c r="K64" i="1"/>
  <c r="K65" i="1"/>
  <c r="E75" i="1"/>
  <c r="K74" i="1"/>
  <c r="K76" i="1"/>
  <c r="K79" i="1"/>
  <c r="E8" i="1"/>
  <c r="E9" i="1"/>
  <c r="E10" i="1"/>
  <c r="E11" i="1"/>
  <c r="E12" i="1"/>
  <c r="E73" i="1"/>
  <c r="E56" i="1"/>
  <c r="E57" i="1"/>
  <c r="E32" i="1"/>
  <c r="E33" i="1"/>
  <c r="E24" i="1"/>
  <c r="E63" i="1"/>
  <c r="E70" i="1"/>
  <c r="E74" i="1"/>
  <c r="E43" i="1"/>
  <c r="E72" i="1"/>
  <c r="E69" i="1"/>
  <c r="E68" i="1"/>
  <c r="E51" i="1"/>
  <c r="E52" i="1"/>
  <c r="E54" i="1"/>
  <c r="E55" i="1"/>
  <c r="E58" i="1"/>
  <c r="E60" i="1"/>
  <c r="E61" i="1"/>
  <c r="E62" i="1"/>
  <c r="E64" i="1"/>
  <c r="E66" i="1"/>
  <c r="E50" i="1"/>
  <c r="E39" i="1"/>
  <c r="E29" i="1"/>
  <c r="E35" i="1"/>
  <c r="E36" i="1"/>
  <c r="E37" i="1"/>
  <c r="E30" i="1"/>
  <c r="E28" i="1"/>
  <c r="E16" i="1"/>
  <c r="E18" i="1"/>
  <c r="E23" i="1"/>
  <c r="E14" i="1"/>
  <c r="E25" i="1"/>
  <c r="E26" i="1"/>
  <c r="I96" i="1" l="1"/>
  <c r="H98" i="1"/>
  <c r="I98" i="1" l="1"/>
</calcChain>
</file>

<file path=xl/sharedStrings.xml><?xml version="1.0" encoding="utf-8"?>
<sst xmlns="http://schemas.openxmlformats.org/spreadsheetml/2006/main" count="259" uniqueCount="190">
  <si>
    <t xml:space="preserve">REPOSICION </t>
  </si>
  <si>
    <t xml:space="preserve">            </t>
  </si>
  <si>
    <t xml:space="preserve">                               </t>
  </si>
  <si>
    <t xml:space="preserve">                              </t>
  </si>
  <si>
    <t xml:space="preserve">Plato Cuadrado </t>
  </si>
  <si>
    <t xml:space="preserve">Cantidad </t>
  </si>
  <si>
    <t xml:space="preserve">Reposicion </t>
  </si>
  <si>
    <t>Cantidad</t>
  </si>
  <si>
    <t xml:space="preserve">Plato Redondo </t>
  </si>
  <si>
    <t xml:space="preserve">Valor </t>
  </si>
  <si>
    <t xml:space="preserve">Tazas y Compoteras </t>
  </si>
  <si>
    <t xml:space="preserve">Copa Normandie </t>
  </si>
  <si>
    <t xml:space="preserve">Mesas </t>
  </si>
  <si>
    <t xml:space="preserve">Sillas </t>
  </si>
  <si>
    <t xml:space="preserve">Fecha Evento </t>
  </si>
  <si>
    <t xml:space="preserve">Valor Total </t>
  </si>
  <si>
    <t xml:space="preserve">Plato Rectangular </t>
  </si>
  <si>
    <t xml:space="preserve">Vasos Trago - Postre - Cocktail </t>
  </si>
  <si>
    <t xml:space="preserve">Copa Cocktail - Postre </t>
  </si>
  <si>
    <t xml:space="preserve">Incluye Iva  </t>
  </si>
  <si>
    <t xml:space="preserve">Cuchara Sopa </t>
  </si>
  <si>
    <t xml:space="preserve">Cuchara Postre </t>
  </si>
  <si>
    <t xml:space="preserve">Cuchara Café </t>
  </si>
  <si>
    <t xml:space="preserve">Cuchillo Entrada </t>
  </si>
  <si>
    <t xml:space="preserve">Cuchillo Principal </t>
  </si>
  <si>
    <t xml:space="preserve">Cuchillo Sierra </t>
  </si>
  <si>
    <t xml:space="preserve">Cuchillo Pescado </t>
  </si>
  <si>
    <t xml:space="preserve">Tenedor Entrada </t>
  </si>
  <si>
    <t xml:space="preserve">Tenedor Principal </t>
  </si>
  <si>
    <t xml:space="preserve">Tenedor Pescado </t>
  </si>
  <si>
    <t xml:space="preserve">Tenedor Torta </t>
  </si>
  <si>
    <t xml:space="preserve">Cuchara Salsera </t>
  </si>
  <si>
    <t xml:space="preserve">Pinzas   Ensaladas </t>
  </si>
  <si>
    <t xml:space="preserve">Paleta   Torta </t>
  </si>
  <si>
    <t xml:space="preserve">Tenaza  Ensalada </t>
  </si>
  <si>
    <t>Total - Neto</t>
  </si>
  <si>
    <t xml:space="preserve">Asadera Rectangular Loza </t>
  </si>
  <si>
    <t xml:space="preserve">Azucarero Loza </t>
  </si>
  <si>
    <t xml:space="preserve">Cafetera Acero </t>
  </si>
  <si>
    <t xml:space="preserve">Cenicero Loza </t>
  </si>
  <si>
    <t xml:space="preserve">Cuchara Loza Cocktail </t>
  </si>
  <si>
    <t xml:space="preserve">Jarrito Vinagreta Loza </t>
  </si>
  <si>
    <t xml:space="preserve">Panera </t>
  </si>
  <si>
    <t>Cuchillo Mantequillero</t>
  </si>
  <si>
    <t xml:space="preserve">Salero Loza </t>
  </si>
  <si>
    <t xml:space="preserve">Salsera Loza </t>
  </si>
  <si>
    <t xml:space="preserve">Hielera Acero </t>
  </si>
  <si>
    <t xml:space="preserve">Asadera                  Aluminio </t>
  </si>
  <si>
    <t xml:space="preserve">Arrocera                  Aluminio </t>
  </si>
  <si>
    <t xml:space="preserve">Fondo                     Aluminio </t>
  </si>
  <si>
    <t xml:space="preserve">Repisa 4 niveles </t>
  </si>
  <si>
    <t xml:space="preserve">Silla Plegable Negra </t>
  </si>
  <si>
    <t xml:space="preserve">Silla Ipanema Resina Blanca </t>
  </si>
  <si>
    <t xml:space="preserve">Pecera Vidrio </t>
  </si>
  <si>
    <t xml:space="preserve">Florero Jirafa </t>
  </si>
  <si>
    <t>Candelabro Pie Alto 4 Puntas  (1,8)</t>
  </si>
  <si>
    <t xml:space="preserve">Candelabro 2 Velas Mesa </t>
  </si>
  <si>
    <t xml:space="preserve">Frutera </t>
  </si>
  <si>
    <t xml:space="preserve">Copa Tinto             Normandie </t>
  </si>
  <si>
    <t xml:space="preserve">Copa Agua             Normandie </t>
  </si>
  <si>
    <t xml:space="preserve">Insumo </t>
  </si>
  <si>
    <t>Gas 11 Kg.</t>
  </si>
  <si>
    <t>Gas 15 Kg</t>
  </si>
  <si>
    <t>GAS   5 kg.</t>
  </si>
  <si>
    <t>Pocillo Mantequillero Rectangular</t>
  </si>
  <si>
    <t xml:space="preserve">Bandejas y Ensaladeras </t>
  </si>
  <si>
    <t>Cuchara Té</t>
  </si>
  <si>
    <t xml:space="preserve">Mantelería  </t>
  </si>
  <si>
    <t xml:space="preserve">Implementación </t>
  </si>
  <si>
    <t xml:space="preserve">Implementación Cocina </t>
  </si>
  <si>
    <t xml:space="preserve">Bandeja Garzón Acero </t>
  </si>
  <si>
    <t xml:space="preserve">Sartén Industrial     Aluminio </t>
  </si>
  <si>
    <t xml:space="preserve">Canapecera Plástico </t>
  </si>
  <si>
    <t>Bidón jugo                   25 Lt.</t>
  </si>
  <si>
    <t xml:space="preserve">Cruz de Cordero </t>
  </si>
  <si>
    <t xml:space="preserve">Silla Chiavari Blanca  con Cojín </t>
  </si>
  <si>
    <t xml:space="preserve">Silla Chiavari Dorado con Cojín </t>
  </si>
  <si>
    <t xml:space="preserve">Decoración </t>
  </si>
  <si>
    <t>Alcohol Sólido (Carga Richort)</t>
  </si>
  <si>
    <t xml:space="preserve">Dirección </t>
  </si>
  <si>
    <t xml:space="preserve">Copa Blanco          Normandie </t>
  </si>
  <si>
    <t xml:space="preserve">Nombre                        </t>
  </si>
  <si>
    <t>Estufa de Patio</t>
  </si>
  <si>
    <t xml:space="preserve">Dias </t>
  </si>
  <si>
    <t xml:space="preserve">Garantia </t>
  </si>
  <si>
    <t>Valor con Desc.</t>
  </si>
  <si>
    <t xml:space="preserve">      Transferencia - Efectivo </t>
  </si>
  <si>
    <t>Termo Agua 11 Lt</t>
  </si>
  <si>
    <t xml:space="preserve">Centro mesa espejo </t>
  </si>
  <si>
    <t xml:space="preserve">Tabla Queso Redonda 30 cm </t>
  </si>
  <si>
    <t>Tabla Queso Rectangular 20X60</t>
  </si>
  <si>
    <t xml:space="preserve">                                    Despacho y Retiro </t>
  </si>
  <si>
    <t>Funda Silla Negra Spandex</t>
  </si>
  <si>
    <t>Cubierta Buffet Madera Fierro Forjado</t>
  </si>
  <si>
    <t xml:space="preserve">Pechera Garzon Negra </t>
  </si>
  <si>
    <t xml:space="preserve">Copa Excalibur  </t>
  </si>
  <si>
    <r>
      <t>Ensaladera Rectan. Loza</t>
    </r>
    <r>
      <rPr>
        <sz val="10"/>
        <color indexed="18"/>
        <rFont val="Arial"/>
        <family val="2"/>
      </rPr>
      <t xml:space="preserve"> 32 cm</t>
    </r>
  </si>
  <si>
    <t>Tabla Queso Pescado Extra grande</t>
  </si>
  <si>
    <t xml:space="preserve">               Costo Movilizacion  </t>
  </si>
  <si>
    <t xml:space="preserve"> Degustación - Aperol</t>
  </si>
  <si>
    <t>contacto@atodovajilla.cl</t>
  </si>
  <si>
    <t>Candelabro Cubo</t>
  </si>
  <si>
    <t>Florero Metalico 30 cn.</t>
  </si>
  <si>
    <t xml:space="preserve"> Fono: 22-3156246     WhastApp:  +569 92996878</t>
  </si>
  <si>
    <t xml:space="preserve">Cubiertos Walfen </t>
  </si>
  <si>
    <t xml:space="preserve">Jarro Vidrio                       1,5 Lt. </t>
  </si>
  <si>
    <t>Bowl Loza Redondo        22 cm</t>
  </si>
  <si>
    <t>Bowl Loza Cuadrado      20 x 20</t>
  </si>
  <si>
    <t>Pocillo Cuadrado Loza     (10 X 10)</t>
  </si>
  <si>
    <t>Pocillo Redondo Loza      (10 cm)</t>
  </si>
  <si>
    <t>Pocillo Redondo Loza      (08 cm)</t>
  </si>
  <si>
    <t>Pocillo Redondo Loza      (07 cm)</t>
  </si>
  <si>
    <t>Pocillo Redondo Loza      (05 cm)</t>
  </si>
  <si>
    <t>Plaque Ovalado Acero       N°35 cm</t>
  </si>
  <si>
    <t>Plaque Ovalado Acero       N°40 cm</t>
  </si>
  <si>
    <t>Plaque Ovalado Acero       N°50 cm</t>
  </si>
  <si>
    <t>Plaque Ovalado Acero       N°55 cm</t>
  </si>
  <si>
    <t xml:space="preserve">Horno Semi Industrial   (Sin Gas) </t>
  </si>
  <si>
    <t xml:space="preserve">Fogón Doble                 (Sin Gas) </t>
  </si>
  <si>
    <t>Richort Rectangular (Con 2 Cargas)</t>
  </si>
  <si>
    <t xml:space="preserve">Funda Silla Blanca             </t>
  </si>
  <si>
    <r>
      <t xml:space="preserve">Parrilla 1/2 Tambo </t>
    </r>
    <r>
      <rPr>
        <b/>
        <sz val="8"/>
        <color theme="4" tint="-0.499984740745262"/>
        <rFont val="Arial"/>
        <family val="2"/>
      </rPr>
      <t xml:space="preserve">     0,90 X 0,60 X 0,30 mt.</t>
    </r>
  </si>
  <si>
    <t xml:space="preserve">Bandeja Garzón Americana negra     </t>
  </si>
  <si>
    <t>Alcuza Loza 4 Piezas</t>
  </si>
  <si>
    <t xml:space="preserve">      Listado de Arriendo 2023-24</t>
  </si>
  <si>
    <t xml:space="preserve">Silla Crossback Madera Ratan </t>
  </si>
  <si>
    <r>
      <t xml:space="preserve">Plato Gastronomico             </t>
    </r>
    <r>
      <rPr>
        <sz val="9"/>
        <color rgb="FF000080"/>
        <rFont val="Arial"/>
        <family val="2"/>
      </rPr>
      <t>30 X 30 cm.</t>
    </r>
  </si>
  <si>
    <r>
      <t xml:space="preserve">Plato Base           </t>
    </r>
    <r>
      <rPr>
        <sz val="9"/>
        <color theme="3" tint="-0.249977111117893"/>
        <rFont val="Arial"/>
        <family val="2"/>
      </rPr>
      <t xml:space="preserve">Cuadrado  </t>
    </r>
    <r>
      <rPr>
        <sz val="9"/>
        <color rgb="FF000080"/>
        <rFont val="Arial"/>
        <family val="2"/>
      </rPr>
      <t>26 X 26 cm</t>
    </r>
    <r>
      <rPr>
        <sz val="10"/>
        <color theme="3" tint="-0.249977111117893"/>
        <rFont val="Arial"/>
        <family val="2"/>
      </rPr>
      <t>.</t>
    </r>
  </si>
  <si>
    <r>
      <t xml:space="preserve">Plato Principal     </t>
    </r>
    <r>
      <rPr>
        <sz val="9"/>
        <color theme="3" tint="-0.249977111117893"/>
        <rFont val="Arial"/>
        <family val="2"/>
      </rPr>
      <t xml:space="preserve">Cuadrado  </t>
    </r>
    <r>
      <rPr>
        <sz val="9"/>
        <color rgb="FF000080"/>
        <rFont val="Arial"/>
        <family val="2"/>
      </rPr>
      <t>23 X 23 cm</t>
    </r>
    <r>
      <rPr>
        <sz val="10"/>
        <color theme="3" tint="-0.249977111117893"/>
        <rFont val="Arial"/>
        <family val="2"/>
      </rPr>
      <t>.</t>
    </r>
  </si>
  <si>
    <r>
      <t xml:space="preserve">Plato Entrada       </t>
    </r>
    <r>
      <rPr>
        <sz val="9"/>
        <color theme="3" tint="-0.249977111117893"/>
        <rFont val="Arial"/>
        <family val="2"/>
      </rPr>
      <t xml:space="preserve">Cuadrado  </t>
    </r>
    <r>
      <rPr>
        <sz val="9"/>
        <color indexed="18"/>
        <rFont val="Arial"/>
        <family val="2"/>
      </rPr>
      <t>20 X 20</t>
    </r>
    <r>
      <rPr>
        <sz val="9"/>
        <color theme="3" tint="-0.249977111117893"/>
        <rFont val="Arial"/>
        <family val="2"/>
      </rPr>
      <t xml:space="preserve"> cm</t>
    </r>
    <r>
      <rPr>
        <sz val="10"/>
        <color theme="3" tint="-0.249977111117893"/>
        <rFont val="Arial"/>
        <family val="2"/>
      </rPr>
      <t>.</t>
    </r>
  </si>
  <si>
    <r>
      <t xml:space="preserve">Plato Pan             </t>
    </r>
    <r>
      <rPr>
        <sz val="9"/>
        <color theme="3" tint="-0.249977111117893"/>
        <rFont val="Arial"/>
        <family val="2"/>
      </rPr>
      <t xml:space="preserve">Cuadrado  </t>
    </r>
    <r>
      <rPr>
        <sz val="9"/>
        <color rgb="FF000080"/>
        <rFont val="Arial"/>
        <family val="2"/>
      </rPr>
      <t>14 X 14 cm</t>
    </r>
    <r>
      <rPr>
        <sz val="10"/>
        <color theme="3" tint="-0.249977111117893"/>
        <rFont val="Arial"/>
        <family val="2"/>
      </rPr>
      <t>.</t>
    </r>
  </si>
  <si>
    <r>
      <t xml:space="preserve">Plato Hondo        </t>
    </r>
    <r>
      <rPr>
        <sz val="9"/>
        <color theme="3" tint="-0.249977111117893"/>
        <rFont val="Arial"/>
        <family val="2"/>
      </rPr>
      <t xml:space="preserve">Cuadrado  </t>
    </r>
    <r>
      <rPr>
        <sz val="9"/>
        <color rgb="FF000080"/>
        <rFont val="Arial"/>
        <family val="2"/>
      </rPr>
      <t>20 X 20 cm</t>
    </r>
    <r>
      <rPr>
        <sz val="10"/>
        <color theme="3" tint="-0.249977111117893"/>
        <rFont val="Arial"/>
        <family val="2"/>
      </rPr>
      <t>.</t>
    </r>
  </si>
  <si>
    <r>
      <t xml:space="preserve">Plato Base Gastronomico    </t>
    </r>
    <r>
      <rPr>
        <sz val="9"/>
        <color theme="3" tint="-0.249977111117893"/>
        <rFont val="Arial"/>
        <family val="2"/>
      </rPr>
      <t xml:space="preserve">      </t>
    </r>
    <r>
      <rPr>
        <sz val="9"/>
        <color rgb="FF000080"/>
        <rFont val="Arial"/>
        <family val="2"/>
      </rPr>
      <t>30 cm</t>
    </r>
    <r>
      <rPr>
        <sz val="10"/>
        <color theme="3" tint="-0.249977111117893"/>
        <rFont val="Arial"/>
        <family val="2"/>
      </rPr>
      <t>.</t>
    </r>
  </si>
  <si>
    <r>
      <t xml:space="preserve">Plato Principal           </t>
    </r>
    <r>
      <rPr>
        <sz val="9"/>
        <color theme="3" tint="-0.249977111117893"/>
        <rFont val="Arial"/>
        <family val="2"/>
      </rPr>
      <t xml:space="preserve">Redondo  </t>
    </r>
    <r>
      <rPr>
        <sz val="9"/>
        <color indexed="18"/>
        <rFont val="Arial"/>
        <family val="2"/>
      </rPr>
      <t>26 cm</t>
    </r>
    <r>
      <rPr>
        <sz val="10"/>
        <color theme="3" tint="-0.249977111117893"/>
        <rFont val="Arial"/>
        <family val="2"/>
      </rPr>
      <t>.</t>
    </r>
  </si>
  <si>
    <r>
      <t xml:space="preserve">Plato Entrada            </t>
    </r>
    <r>
      <rPr>
        <sz val="9"/>
        <color theme="3" tint="-0.249977111117893"/>
        <rFont val="Arial"/>
        <family val="2"/>
      </rPr>
      <t xml:space="preserve">Redondo  </t>
    </r>
    <r>
      <rPr>
        <sz val="9"/>
        <color indexed="18"/>
        <rFont val="Arial"/>
        <family val="2"/>
      </rPr>
      <t>20 cm</t>
    </r>
    <r>
      <rPr>
        <sz val="10"/>
        <color theme="3" tint="-0.249977111117893"/>
        <rFont val="Arial"/>
        <family val="2"/>
      </rPr>
      <t>.</t>
    </r>
  </si>
  <si>
    <r>
      <t xml:space="preserve">Plato Pan-Torta      </t>
    </r>
    <r>
      <rPr>
        <sz val="9"/>
        <color theme="3" tint="-0.249977111117893"/>
        <rFont val="Arial"/>
        <family val="2"/>
      </rPr>
      <t xml:space="preserve">   Redondo  </t>
    </r>
    <r>
      <rPr>
        <sz val="9"/>
        <color indexed="18"/>
        <rFont val="Arial"/>
        <family val="2"/>
      </rPr>
      <t>16 cm</t>
    </r>
    <r>
      <rPr>
        <sz val="10"/>
        <color theme="3" tint="-0.249977111117893"/>
        <rFont val="Arial"/>
        <family val="2"/>
      </rPr>
      <t>.</t>
    </r>
  </si>
  <si>
    <r>
      <t xml:space="preserve">Plato Hondo Pasta    </t>
    </r>
    <r>
      <rPr>
        <sz val="9"/>
        <color theme="3" tint="-0.249977111117893"/>
        <rFont val="Arial"/>
        <family val="2"/>
      </rPr>
      <t>Redondo  30</t>
    </r>
    <r>
      <rPr>
        <sz val="9"/>
        <color indexed="18"/>
        <rFont val="Arial"/>
        <family val="2"/>
      </rPr>
      <t xml:space="preserve"> cm</t>
    </r>
    <r>
      <rPr>
        <sz val="10"/>
        <color theme="3" tint="-0.249977111117893"/>
        <rFont val="Arial"/>
        <family val="2"/>
      </rPr>
      <t>.</t>
    </r>
  </si>
  <si>
    <r>
      <t xml:space="preserve">Plato Principal Rectangular </t>
    </r>
    <r>
      <rPr>
        <sz val="9"/>
        <color theme="3" tint="-0.249977111117893"/>
        <rFont val="Arial"/>
        <family val="2"/>
      </rPr>
      <t xml:space="preserve"> </t>
    </r>
    <r>
      <rPr>
        <sz val="9"/>
        <color indexed="18"/>
        <rFont val="Arial"/>
        <family val="2"/>
      </rPr>
      <t>28 X 18 cm</t>
    </r>
  </si>
  <si>
    <r>
      <t xml:space="preserve">Plato Postre    Rectangular </t>
    </r>
    <r>
      <rPr>
        <sz val="10"/>
        <color indexed="18"/>
        <rFont val="Arial"/>
        <family val="2"/>
      </rPr>
      <t xml:space="preserve"> </t>
    </r>
    <r>
      <rPr>
        <sz val="9"/>
        <color rgb="FF000080"/>
        <rFont val="Arial"/>
        <family val="2"/>
      </rPr>
      <t>24 X 15 cm</t>
    </r>
  </si>
  <si>
    <r>
      <t xml:space="preserve">Compotera                                 </t>
    </r>
    <r>
      <rPr>
        <sz val="9"/>
        <color theme="3" tint="-0.249977111117893"/>
        <rFont val="Arial"/>
        <family val="2"/>
      </rPr>
      <t>200 ml.</t>
    </r>
  </si>
  <si>
    <r>
      <t xml:space="preserve">Taza Té                 C/Plato        </t>
    </r>
    <r>
      <rPr>
        <sz val="9"/>
        <color theme="3" tint="-0.249977111117893"/>
        <rFont val="Arial"/>
        <family val="2"/>
      </rPr>
      <t xml:space="preserve">170 ml. </t>
    </r>
    <r>
      <rPr>
        <sz val="10"/>
        <color theme="3" tint="-0.249977111117893"/>
        <rFont val="Arial"/>
        <family val="2"/>
      </rPr>
      <t xml:space="preserve">  </t>
    </r>
  </si>
  <si>
    <r>
      <t xml:space="preserve">Taza Café             C/Plato          </t>
    </r>
    <r>
      <rPr>
        <sz val="9"/>
        <color theme="3" tint="-0.249977111117893"/>
        <rFont val="Arial"/>
        <family val="2"/>
      </rPr>
      <t>70 ml.</t>
    </r>
  </si>
  <si>
    <r>
      <t xml:space="preserve">Taza Consomé     C/Plato        </t>
    </r>
    <r>
      <rPr>
        <sz val="9"/>
        <color theme="3" tint="-0.249977111117893"/>
        <rFont val="Arial"/>
        <family val="2"/>
      </rPr>
      <t>170 ml.</t>
    </r>
  </si>
  <si>
    <r>
      <t xml:space="preserve">Copa Champaña     </t>
    </r>
    <r>
      <rPr>
        <sz val="9"/>
        <color theme="3" tint="-0.249977111117893"/>
        <rFont val="Arial"/>
        <family val="2"/>
      </rPr>
      <t>Excalibur  150 ml.</t>
    </r>
  </si>
  <si>
    <r>
      <t xml:space="preserve">Copa Tinto            </t>
    </r>
    <r>
      <rPr>
        <sz val="9"/>
        <color theme="3" tint="-0.249977111117893"/>
        <rFont val="Arial"/>
        <family val="2"/>
      </rPr>
      <t xml:space="preserve">   Excalibur  200 ml.</t>
    </r>
  </si>
  <si>
    <r>
      <t xml:space="preserve">Copa Agua               </t>
    </r>
    <r>
      <rPr>
        <sz val="9"/>
        <color theme="3" tint="-0.249977111117893"/>
        <rFont val="Arial"/>
        <family val="2"/>
      </rPr>
      <t>Excalibur  250 ml.</t>
    </r>
  </si>
  <si>
    <t>Copa Degustacion Tinto - Aperol440 mi.</t>
  </si>
  <si>
    <t>Copa Degustacion Agua - Aperol540 ml.</t>
  </si>
  <si>
    <r>
      <t>Copa Martini   Excalibur             18</t>
    </r>
    <r>
      <rPr>
        <sz val="9"/>
        <color theme="3" tint="-0.249977111117893"/>
        <rFont val="Arial"/>
        <family val="2"/>
      </rPr>
      <t>5 ml.</t>
    </r>
  </si>
  <si>
    <r>
      <t xml:space="preserve">Copa helado    Baja                    </t>
    </r>
    <r>
      <rPr>
        <sz val="9"/>
        <color theme="3" tint="-0.249977111117893"/>
        <rFont val="Arial"/>
        <family val="2"/>
      </rPr>
      <t>140 ml.</t>
    </r>
  </si>
  <si>
    <r>
      <t xml:space="preserve">Copa  Cocktail postre                 </t>
    </r>
    <r>
      <rPr>
        <sz val="9"/>
        <color theme="3" tint="-0.249977111117893"/>
        <rFont val="Arial"/>
        <family val="2"/>
      </rPr>
      <t>120 ml.</t>
    </r>
  </si>
  <si>
    <r>
      <t xml:space="preserve">Vaso Shot                      </t>
    </r>
    <r>
      <rPr>
        <sz val="9"/>
        <color theme="3" tint="-0.249977111117893"/>
        <rFont val="Arial"/>
        <family val="2"/>
      </rPr>
      <t xml:space="preserve">              65 ml.</t>
    </r>
  </si>
  <si>
    <r>
      <t xml:space="preserve">Vaso Tequila                     </t>
    </r>
    <r>
      <rPr>
        <sz val="9"/>
        <color theme="3" tint="-0.249977111117893"/>
        <rFont val="Arial"/>
        <family val="2"/>
      </rPr>
      <t xml:space="preserve">           63 ml.</t>
    </r>
  </si>
  <si>
    <r>
      <t xml:space="preserve">Vaso Postre Recto                      </t>
    </r>
    <r>
      <rPr>
        <sz val="9"/>
        <color theme="3" tint="-0.249977111117893"/>
        <rFont val="Arial"/>
        <family val="2"/>
      </rPr>
      <t>85 ml.</t>
    </r>
  </si>
  <si>
    <r>
      <t xml:space="preserve">Vaso Whisky Bajo                      </t>
    </r>
    <r>
      <rPr>
        <sz val="9"/>
        <color theme="3" tint="-0.249977111117893"/>
        <rFont val="Arial"/>
        <family val="2"/>
      </rPr>
      <t>290 ml.</t>
    </r>
  </si>
  <si>
    <r>
      <t xml:space="preserve">Vaso bebida                     </t>
    </r>
    <r>
      <rPr>
        <sz val="9"/>
        <color theme="3" tint="-0.249977111117893"/>
        <rFont val="Arial"/>
        <family val="2"/>
      </rPr>
      <t xml:space="preserve">          330 ml.</t>
    </r>
  </si>
  <si>
    <r>
      <t xml:space="preserve">Vaso Piscola                 </t>
    </r>
    <r>
      <rPr>
        <sz val="9"/>
        <color theme="3" tint="-0.249977111117893"/>
        <rFont val="Arial"/>
        <family val="2"/>
      </rPr>
      <t xml:space="preserve">             440 ml</t>
    </r>
  </si>
  <si>
    <r>
      <rPr>
        <sz val="9"/>
        <color theme="4" tint="-0.499984740745262"/>
        <rFont val="Arial"/>
        <family val="2"/>
      </rPr>
      <t>Mantel Redondo</t>
    </r>
    <r>
      <rPr>
        <sz val="10"/>
        <color theme="4" tint="-0.499984740745262"/>
        <rFont val="Arial"/>
        <family val="2"/>
      </rPr>
      <t xml:space="preserve"> Blanco </t>
    </r>
    <r>
      <rPr>
        <sz val="8"/>
        <color theme="4" tint="-0.499984740745262"/>
        <rFont val="Arial"/>
        <family val="2"/>
      </rPr>
      <t>3.20 mt. Diámetro.</t>
    </r>
  </si>
  <si>
    <r>
      <rPr>
        <sz val="9"/>
        <color theme="4" tint="-0.499984740745262"/>
        <rFont val="Arial"/>
        <family val="2"/>
      </rPr>
      <t>Mantel Redondo</t>
    </r>
    <r>
      <rPr>
        <sz val="10"/>
        <color theme="4" tint="-0.499984740745262"/>
        <rFont val="Arial"/>
        <family val="2"/>
      </rPr>
      <t xml:space="preserve"> Negro  </t>
    </r>
    <r>
      <rPr>
        <sz val="8"/>
        <color theme="4" tint="-0.499984740745262"/>
        <rFont val="Arial"/>
        <family val="2"/>
      </rPr>
      <t>3.20 mt. Diámetro.</t>
    </r>
  </si>
  <si>
    <r>
      <rPr>
        <sz val="9"/>
        <color theme="4" tint="-0.499984740745262"/>
        <rFont val="Arial"/>
        <family val="2"/>
      </rPr>
      <t>Mantel Cuadrado</t>
    </r>
    <r>
      <rPr>
        <sz val="10"/>
        <color theme="4" tint="-0.499984740745262"/>
        <rFont val="Arial"/>
        <family val="2"/>
      </rPr>
      <t xml:space="preserve"> Blanco</t>
    </r>
    <r>
      <rPr>
        <sz val="8"/>
        <color theme="4" tint="-0.499984740745262"/>
        <rFont val="Arial"/>
        <family val="2"/>
      </rPr>
      <t xml:space="preserve"> 3.20 x 3.20 mt.</t>
    </r>
  </si>
  <si>
    <r>
      <rPr>
        <sz val="9"/>
        <color theme="4" tint="-0.499984740745262"/>
        <rFont val="Arial"/>
        <family val="2"/>
      </rPr>
      <t>Mantel Cuadrado</t>
    </r>
    <r>
      <rPr>
        <sz val="10"/>
        <color theme="4" tint="-0.499984740745262"/>
        <rFont val="Arial"/>
        <family val="2"/>
      </rPr>
      <t xml:space="preserve"> Negro  </t>
    </r>
    <r>
      <rPr>
        <sz val="8"/>
        <color theme="4" tint="-0.499984740745262"/>
        <rFont val="Arial"/>
        <family val="2"/>
      </rPr>
      <t>3.20 x 3.20 mt.</t>
    </r>
  </si>
  <si>
    <r>
      <rPr>
        <sz val="9"/>
        <color theme="4" tint="-0.499984740745262"/>
        <rFont val="Arial"/>
        <family val="2"/>
      </rPr>
      <t>Mantel Rectangular</t>
    </r>
    <r>
      <rPr>
        <sz val="10"/>
        <color theme="4" tint="-0.499984740745262"/>
        <rFont val="Arial"/>
        <family val="2"/>
      </rPr>
      <t xml:space="preserve"> Blanco </t>
    </r>
    <r>
      <rPr>
        <sz val="8"/>
        <color theme="4" tint="-0.499984740745262"/>
        <rFont val="Arial"/>
        <family val="2"/>
      </rPr>
      <t>4.00 x 1.60 mt.</t>
    </r>
  </si>
  <si>
    <r>
      <rPr>
        <sz val="9"/>
        <color theme="4" tint="-0.499984740745262"/>
        <rFont val="Arial"/>
        <family val="2"/>
      </rPr>
      <t>Mantel Rectangular</t>
    </r>
    <r>
      <rPr>
        <sz val="10"/>
        <color theme="4" tint="-0.499984740745262"/>
        <rFont val="Arial"/>
        <family val="2"/>
      </rPr>
      <t xml:space="preserve"> Negro  </t>
    </r>
    <r>
      <rPr>
        <sz val="8"/>
        <color theme="4" tint="-0.499984740745262"/>
        <rFont val="Arial"/>
        <family val="2"/>
      </rPr>
      <t>4.00 x 1.60 mt.</t>
    </r>
  </si>
  <si>
    <r>
      <t xml:space="preserve">Faldin Blanco                     </t>
    </r>
    <r>
      <rPr>
        <sz val="8"/>
        <color theme="3" tint="-0.249977111117893"/>
        <rFont val="Arial"/>
        <family val="2"/>
      </rPr>
      <t>4.00 x 0.90 mt.</t>
    </r>
  </si>
  <si>
    <r>
      <t xml:space="preserve">Faldin Negro                      </t>
    </r>
    <r>
      <rPr>
        <sz val="8"/>
        <color theme="3" tint="-0.249977111117893"/>
        <rFont val="Arial"/>
        <family val="2"/>
      </rPr>
      <t>4.00 x 0.90 mt.</t>
    </r>
  </si>
  <si>
    <r>
      <t>Sendero Diseños Color</t>
    </r>
    <r>
      <rPr>
        <sz val="11"/>
        <color theme="4" tint="-0.499984740745262"/>
        <rFont val="Arial"/>
        <family val="2"/>
      </rPr>
      <t xml:space="preserve">   </t>
    </r>
    <r>
      <rPr>
        <sz val="8"/>
        <color theme="4" tint="-0.499984740745262"/>
        <rFont val="Arial"/>
        <family val="2"/>
      </rPr>
      <t>2.20 X 0.45 mt.</t>
    </r>
  </si>
  <si>
    <r>
      <rPr>
        <sz val="10"/>
        <color theme="4" tint="-0.499984740745262"/>
        <rFont val="Arial"/>
        <family val="2"/>
      </rPr>
      <t xml:space="preserve">Sendero Color   </t>
    </r>
    <r>
      <rPr>
        <sz val="11"/>
        <color theme="4" tint="-0.499984740745262"/>
        <rFont val="Arial"/>
        <family val="2"/>
      </rPr>
      <t xml:space="preserve">             </t>
    </r>
    <r>
      <rPr>
        <sz val="8"/>
        <color theme="4" tint="-0.499984740745262"/>
        <rFont val="Arial"/>
        <family val="2"/>
      </rPr>
      <t>2.20 X 0.40  mt.</t>
    </r>
  </si>
  <si>
    <r>
      <t>Carpeta  Negra</t>
    </r>
    <r>
      <rPr>
        <sz val="11"/>
        <color theme="4" tint="-0.499984740745262"/>
        <rFont val="Arial"/>
        <family val="2"/>
      </rPr>
      <t xml:space="preserve">              </t>
    </r>
    <r>
      <rPr>
        <sz val="8"/>
        <color theme="4" tint="-0.499984740745262"/>
        <rFont val="Arial"/>
        <family val="2"/>
      </rPr>
      <t>1.60 x 1.60  mt.</t>
    </r>
  </si>
  <si>
    <r>
      <t xml:space="preserve">Lazo Color Colores            </t>
    </r>
    <r>
      <rPr>
        <sz val="8"/>
        <color theme="3" tint="-0.249977111117893"/>
        <rFont val="Arial"/>
        <family val="2"/>
      </rPr>
      <t>2.20 X 0,12 cm</t>
    </r>
  </si>
  <si>
    <r>
      <t xml:space="preserve">Servilleta Blanca    </t>
    </r>
    <r>
      <rPr>
        <sz val="8"/>
        <color theme="3" tint="-0.249977111117893"/>
        <rFont val="Arial"/>
        <family val="2"/>
      </rPr>
      <t xml:space="preserve">                    45 X 45 cm.</t>
    </r>
  </si>
  <si>
    <r>
      <t xml:space="preserve">Servilleta Beig                       </t>
    </r>
    <r>
      <rPr>
        <sz val="8"/>
        <color theme="3" tint="-0.249977111117893"/>
        <rFont val="Arial"/>
        <family val="2"/>
      </rPr>
      <t>40 X 40 cm.</t>
    </r>
  </si>
  <si>
    <r>
      <t xml:space="preserve">Servilleta Negra                     </t>
    </r>
    <r>
      <rPr>
        <sz val="8"/>
        <color theme="3" tint="-0.249977111117893"/>
        <rFont val="Arial"/>
        <family val="2"/>
      </rPr>
      <t>45 x 45 cm</t>
    </r>
  </si>
  <si>
    <t>Mesa Redonda  Pata Alta Cocktail 0.75 Diametro.</t>
  </si>
  <si>
    <r>
      <rPr>
        <sz val="8"/>
        <color theme="3" tint="-0.249977111117893"/>
        <rFont val="Arial"/>
        <family val="2"/>
      </rPr>
      <t>Mesa Cuadrada Pata Alta Cocktail</t>
    </r>
    <r>
      <rPr>
        <sz val="10"/>
        <color theme="3" tint="-0.249977111117893"/>
        <rFont val="Arial"/>
        <family val="2"/>
      </rPr>
      <t xml:space="preserve"> </t>
    </r>
    <r>
      <rPr>
        <sz val="8"/>
        <color theme="3" tint="-0.249977111117893"/>
        <rFont val="Arial"/>
        <family val="2"/>
      </rPr>
      <t>0.75 x 075 mt.</t>
    </r>
  </si>
  <si>
    <r>
      <rPr>
        <sz val="8"/>
        <color theme="3" tint="-0.249977111117893"/>
        <rFont val="Arial"/>
        <family val="2"/>
      </rPr>
      <t xml:space="preserve">Mesa Redonda </t>
    </r>
    <r>
      <rPr>
        <sz val="10"/>
        <color theme="3" tint="-0.249977111117893"/>
        <rFont val="Arial"/>
        <family val="2"/>
      </rPr>
      <t xml:space="preserve"> </t>
    </r>
    <r>
      <rPr>
        <sz val="9"/>
        <color theme="3" tint="-0.249977111117893"/>
        <rFont val="Arial"/>
        <family val="2"/>
      </rPr>
      <t>12</t>
    </r>
    <r>
      <rPr>
        <sz val="8"/>
        <color theme="3" tint="-0.249977111117893"/>
        <rFont val="Arial"/>
        <family val="2"/>
      </rPr>
      <t xml:space="preserve"> Personas</t>
    </r>
    <r>
      <rPr>
        <sz val="10"/>
        <color theme="3" tint="-0.249977111117893"/>
        <rFont val="Arial"/>
        <family val="2"/>
      </rPr>
      <t xml:space="preserve"> </t>
    </r>
    <r>
      <rPr>
        <sz val="8"/>
        <color theme="3" tint="-0.249977111117893"/>
        <rFont val="Arial"/>
        <family val="2"/>
      </rPr>
      <t>1.80 mt. Diámetro</t>
    </r>
  </si>
  <si>
    <r>
      <rPr>
        <sz val="8"/>
        <color theme="3" tint="-0.249977111117893"/>
        <rFont val="Arial"/>
        <family val="2"/>
      </rPr>
      <t xml:space="preserve">Mesa Redonda  </t>
    </r>
    <r>
      <rPr>
        <sz val="9"/>
        <color theme="3" tint="-0.249977111117893"/>
        <rFont val="Arial"/>
        <family val="2"/>
      </rPr>
      <t>10</t>
    </r>
    <r>
      <rPr>
        <sz val="8"/>
        <color theme="3" tint="-0.249977111117893"/>
        <rFont val="Arial"/>
        <family val="2"/>
      </rPr>
      <t xml:space="preserve"> Personas</t>
    </r>
    <r>
      <rPr>
        <sz val="10"/>
        <color theme="3" tint="-0.249977111117893"/>
        <rFont val="Arial"/>
        <family val="2"/>
      </rPr>
      <t xml:space="preserve"> </t>
    </r>
    <r>
      <rPr>
        <sz val="8"/>
        <color theme="3" tint="-0.249977111117893"/>
        <rFont val="Arial"/>
        <family val="2"/>
      </rPr>
      <t>1.50 mt. Diámetro</t>
    </r>
  </si>
  <si>
    <r>
      <rPr>
        <sz val="8"/>
        <color theme="3" tint="-0.249977111117893"/>
        <rFont val="Arial"/>
        <family val="2"/>
      </rPr>
      <t xml:space="preserve">Mesa Redonda  </t>
    </r>
    <r>
      <rPr>
        <sz val="9"/>
        <color theme="3" tint="-0.249977111117893"/>
        <rFont val="Arial"/>
        <family val="2"/>
      </rPr>
      <t xml:space="preserve">  6</t>
    </r>
    <r>
      <rPr>
        <sz val="8"/>
        <color theme="3" tint="-0.249977111117893"/>
        <rFont val="Arial"/>
        <family val="2"/>
      </rPr>
      <t xml:space="preserve"> Personas</t>
    </r>
    <r>
      <rPr>
        <sz val="10"/>
        <color theme="3" tint="-0.249977111117893"/>
        <rFont val="Arial"/>
        <family val="2"/>
      </rPr>
      <t xml:space="preserve"> </t>
    </r>
    <r>
      <rPr>
        <sz val="8"/>
        <color theme="3" tint="-0.249977111117893"/>
        <rFont val="Arial"/>
        <family val="2"/>
      </rPr>
      <t>1.10 mt. Diámetro</t>
    </r>
  </si>
  <si>
    <r>
      <t xml:space="preserve">Mesa Cuadrada </t>
    </r>
    <r>
      <rPr>
        <sz val="9"/>
        <color theme="4" tint="-0.499984740745262"/>
        <rFont val="Arial"/>
        <family val="2"/>
      </rPr>
      <t>10</t>
    </r>
    <r>
      <rPr>
        <sz val="8"/>
        <color theme="4" tint="-0.499984740745262"/>
        <rFont val="Arial"/>
        <family val="2"/>
      </rPr>
      <t xml:space="preserve"> Personas  1.50 x 1.50 mt.</t>
    </r>
  </si>
  <si>
    <r>
      <t xml:space="preserve">Mesa Cuadrada  </t>
    </r>
    <r>
      <rPr>
        <sz val="9"/>
        <color rgb="FF003366"/>
        <rFont val="Arial"/>
        <family val="2"/>
      </rPr>
      <t xml:space="preserve"> 4</t>
    </r>
    <r>
      <rPr>
        <sz val="8"/>
        <color indexed="56"/>
        <rFont val="Arial"/>
        <family val="2"/>
      </rPr>
      <t xml:space="preserve"> Personas  </t>
    </r>
    <r>
      <rPr>
        <sz val="8"/>
        <color rgb="FF003366"/>
        <rFont val="Arial"/>
        <family val="2"/>
      </rPr>
      <t>0.75 x 0.75 mt.</t>
    </r>
  </si>
  <si>
    <r>
      <t xml:space="preserve">Tablero Melamina </t>
    </r>
    <r>
      <rPr>
        <sz val="9"/>
        <color theme="3" tint="-0.249977111117893"/>
        <rFont val="Arial"/>
        <family val="2"/>
      </rPr>
      <t>10</t>
    </r>
    <r>
      <rPr>
        <sz val="8"/>
        <color theme="3" tint="-0.249977111117893"/>
        <rFont val="Arial"/>
        <family val="2"/>
      </rPr>
      <t xml:space="preserve"> Personas 2.50 x 0.90 mt.</t>
    </r>
  </si>
  <si>
    <r>
      <t xml:space="preserve">Tablero              </t>
    </r>
    <r>
      <rPr>
        <sz val="9"/>
        <color theme="3" tint="-0.249977111117893"/>
        <rFont val="Arial"/>
        <family val="2"/>
      </rPr>
      <t>10</t>
    </r>
    <r>
      <rPr>
        <sz val="8"/>
        <color theme="3" tint="-0.249977111117893"/>
        <rFont val="Arial"/>
        <family val="2"/>
      </rPr>
      <t xml:space="preserve"> Personas   2.50 x 0.75 mt.</t>
    </r>
  </si>
  <si>
    <r>
      <t xml:space="preserve">Tablero Melamina   </t>
    </r>
    <r>
      <rPr>
        <sz val="9"/>
        <color theme="3" tint="-0.249977111117893"/>
        <rFont val="Arial"/>
        <family val="2"/>
      </rPr>
      <t>8</t>
    </r>
    <r>
      <rPr>
        <sz val="8"/>
        <color theme="3" tint="-0.249977111117893"/>
        <rFont val="Arial"/>
        <family val="2"/>
      </rPr>
      <t xml:space="preserve"> Personas  1.80 x 0.65 mt.</t>
    </r>
  </si>
  <si>
    <r>
      <t xml:space="preserve">Tablero                 </t>
    </r>
    <r>
      <rPr>
        <sz val="9"/>
        <color theme="3" tint="-0.249977111117893"/>
        <rFont val="Arial"/>
        <family val="2"/>
      </rPr>
      <t xml:space="preserve">   6</t>
    </r>
    <r>
      <rPr>
        <sz val="8"/>
        <color theme="3" tint="-0.249977111117893"/>
        <rFont val="Arial"/>
        <family val="2"/>
      </rPr>
      <t xml:space="preserve">  Personas   1.50 x 0.75 mt.</t>
    </r>
  </si>
  <si>
    <r>
      <t xml:space="preserve">Percolador                                  </t>
    </r>
    <r>
      <rPr>
        <sz val="9"/>
        <color theme="3" tint="-0.249977111117893"/>
        <rFont val="Arial"/>
        <family val="2"/>
      </rPr>
      <t xml:space="preserve">  20 Lt.</t>
    </r>
  </si>
  <si>
    <r>
      <t xml:space="preserve">Calentador de Agua                     </t>
    </r>
    <r>
      <rPr>
        <sz val="9"/>
        <color theme="3" tint="-0.249977111117893"/>
        <rFont val="Arial"/>
        <family val="2"/>
      </rPr>
      <t>15 Lt.</t>
    </r>
  </si>
  <si>
    <r>
      <t xml:space="preserve">Conservadora                            </t>
    </r>
    <r>
      <rPr>
        <sz val="9"/>
        <color theme="3" tint="-0.249977111117893"/>
        <rFont val="Arial"/>
        <family val="2"/>
      </rPr>
      <t xml:space="preserve"> 320 Lt</t>
    </r>
    <r>
      <rPr>
        <sz val="10"/>
        <color theme="3" tint="-0.249977111117893"/>
        <rFont val="Arial"/>
        <family val="2"/>
      </rPr>
      <t>.</t>
    </r>
  </si>
  <si>
    <r>
      <t xml:space="preserve">Visicooler Una Puerta                </t>
    </r>
    <r>
      <rPr>
        <sz val="9"/>
        <color theme="3" tint="-0.249977111117893"/>
        <rFont val="Arial"/>
        <family val="2"/>
      </rPr>
      <t>360 Lt.</t>
    </r>
  </si>
  <si>
    <r>
      <t xml:space="preserve">Visicooler Una Puerta                </t>
    </r>
    <r>
      <rPr>
        <sz val="9"/>
        <color theme="3" tint="-0.249977111117893"/>
        <rFont val="Arial"/>
        <family val="2"/>
      </rPr>
      <t>290 Lt</t>
    </r>
    <r>
      <rPr>
        <sz val="10"/>
        <color theme="3" tint="-0.249977111117893"/>
        <rFont val="Arial"/>
        <family val="2"/>
      </rPr>
      <t>.</t>
    </r>
  </si>
  <si>
    <r>
      <t xml:space="preserve">Jack Porta Platos            </t>
    </r>
    <r>
      <rPr>
        <sz val="9"/>
        <color theme="3" tint="-0.249977111117893"/>
        <rFont val="Arial"/>
        <family val="2"/>
      </rPr>
      <t xml:space="preserve">      96 platos</t>
    </r>
  </si>
  <si>
    <t>Bandeja Garzón Redonda Negra42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</si>
</sst>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_-[$€-2]* #,##0.00_-;\-[$€-2]* #,##0.00_-;_-[$€-2]* &quot;-&quot;??_-"/>
    <numFmt numFmtId="168" formatCode="_-&quot;$&quot;\ * #,##0_-;\-&quot;$&quot;\ * #,##0_-;_-&quot;$&quot;\ * &quot;-&quot;??_-;_-@_-"/>
    <numFmt numFmtId="169" formatCode="_-[$$-340A]\ * #,##0_-;\-[$$-340A]\ * #,##0_-;_-[$$-340A]\ * &quot;-&quot;_-;_-@_-"/>
    <numFmt numFmtId="170" formatCode="[$-F800]dddd\,\ mmmm\ dd\,\ yyyy"/>
  </numFmts>
  <fonts count="6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18"/>
      <color theme="1" tint="0.34998626667073579"/>
      <name val="Cambria"/>
      <family val="1"/>
      <scheme val="major"/>
    </font>
    <font>
      <b/>
      <sz val="10"/>
      <color theme="6" tint="-0.499984740745262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20"/>
      <color theme="0"/>
      <name val="Cambria"/>
      <family val="1"/>
      <scheme val="major"/>
    </font>
    <font>
      <b/>
      <sz val="36"/>
      <color theme="0"/>
      <name val="Cambria"/>
      <family val="1"/>
      <scheme val="major"/>
    </font>
    <font>
      <b/>
      <sz val="18"/>
      <color theme="1"/>
      <name val="Calibri"/>
      <family val="2"/>
    </font>
    <font>
      <b/>
      <sz val="20"/>
      <color theme="0"/>
      <name val="Cambria"/>
      <family val="1"/>
      <scheme val="major"/>
    </font>
    <font>
      <sz val="15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sz val="15"/>
      <color theme="1"/>
      <name val="Arial"/>
      <family val="2"/>
    </font>
    <font>
      <b/>
      <sz val="15"/>
      <color rgb="FFFFFF0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00"/>
      <name val="Arial"/>
      <family val="2"/>
    </font>
    <font>
      <sz val="11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14"/>
      <color theme="1"/>
      <name val="Cambria"/>
      <family val="1"/>
      <scheme val="major"/>
    </font>
    <font>
      <sz val="9"/>
      <color theme="3" tint="-0.249977111117893"/>
      <name val="Arial"/>
      <family val="2"/>
    </font>
    <font>
      <b/>
      <sz val="12"/>
      <color theme="0"/>
      <name val="Cambria"/>
      <family val="1"/>
      <scheme val="major"/>
    </font>
    <font>
      <b/>
      <sz val="11"/>
      <color theme="3" tint="-0.249977111117893"/>
      <name val="Arial"/>
      <family val="2"/>
    </font>
    <font>
      <b/>
      <sz val="12"/>
      <color rgb="FFFFFF00"/>
      <name val="Arial"/>
      <family val="2"/>
    </font>
    <font>
      <sz val="8"/>
      <color theme="3" tint="-0.249977111117893"/>
      <name val="Arial"/>
      <family val="2"/>
    </font>
    <font>
      <sz val="14"/>
      <color theme="1" tint="0.34998626667073579"/>
      <name val="Arial"/>
      <family val="2"/>
    </font>
    <font>
      <sz val="15"/>
      <color theme="1" tint="0.34998626667073579"/>
      <name val="Arial"/>
      <family val="2"/>
    </font>
    <font>
      <b/>
      <sz val="15"/>
      <color theme="1" tint="0.34998626667073579"/>
      <name val="Arial"/>
      <family val="2"/>
    </font>
    <font>
      <b/>
      <sz val="14"/>
      <color theme="1" tint="0.34998626667073579"/>
      <name val="Arial"/>
      <family val="2"/>
    </font>
    <font>
      <b/>
      <sz val="16"/>
      <color theme="1" tint="0.34998626667073579"/>
      <name val="Arial"/>
      <family val="2"/>
    </font>
    <font>
      <b/>
      <sz val="9"/>
      <color theme="1" tint="0.34998626667073579"/>
      <name val="Arial"/>
      <family val="2"/>
    </font>
    <font>
      <sz val="14"/>
      <color theme="1" tint="0.34998626667073579"/>
      <name val="Cambria"/>
      <family val="1"/>
      <scheme val="major"/>
    </font>
    <font>
      <sz val="9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12"/>
      <color theme="1" tint="0.34998626667073579"/>
      <name val="Cambria"/>
      <family val="1"/>
      <scheme val="major"/>
    </font>
    <font>
      <b/>
      <sz val="12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0"/>
      <name val="Arial"/>
      <family val="2"/>
    </font>
    <font>
      <sz val="8"/>
      <color indexed="56"/>
      <name val="Arial"/>
      <family val="2"/>
    </font>
    <font>
      <b/>
      <sz val="12"/>
      <name val="Arial"/>
      <family val="2"/>
    </font>
    <font>
      <sz val="22"/>
      <color theme="10"/>
      <name val="Calibri"/>
      <family val="2"/>
    </font>
    <font>
      <b/>
      <sz val="16"/>
      <color theme="0"/>
      <name val="Cambria"/>
      <family val="1"/>
      <scheme val="major"/>
    </font>
    <font>
      <b/>
      <sz val="24"/>
      <color theme="0"/>
      <name val="Cambria"/>
      <family val="1"/>
      <scheme val="major"/>
    </font>
    <font>
      <sz val="8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sz val="9"/>
      <color rgb="FF000080"/>
      <name val="Arial"/>
      <family val="2"/>
    </font>
    <font>
      <sz val="9"/>
      <color indexed="18"/>
      <name val="Arial"/>
      <family val="2"/>
    </font>
    <font>
      <sz val="9"/>
      <color theme="4" tint="-0.499984740745262"/>
      <name val="Arial"/>
      <family val="2"/>
    </font>
    <font>
      <sz val="9"/>
      <color rgb="FF003366"/>
      <name val="Arial"/>
      <family val="2"/>
    </font>
    <font>
      <sz val="8"/>
      <color rgb="FF00336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theme="8" tint="0.39997558519241921"/>
      </left>
      <right style="medium">
        <color theme="0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0"/>
      </right>
      <top style="thin">
        <color theme="8" tint="0.3999755851924192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0"/>
      </top>
      <bottom style="medium">
        <color theme="0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 style="thin">
        <color theme="8" tint="0.39997558519241921"/>
      </left>
      <right style="medium">
        <color theme="0"/>
      </right>
      <top/>
      <bottom/>
      <diagonal/>
    </border>
    <border>
      <left style="thin">
        <color theme="8" tint="0.39997558519241921"/>
      </left>
      <right style="medium">
        <color theme="0"/>
      </right>
      <top style="medium">
        <color theme="0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0"/>
      </right>
      <top style="thin">
        <color theme="8" tint="0.39997558519241921"/>
      </top>
      <bottom style="medium">
        <color theme="0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 style="thin">
        <color theme="8" tint="0.3999755851924192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medium">
        <color theme="0"/>
      </left>
      <right style="thin">
        <color theme="8" tint="0.39997558519241921"/>
      </right>
      <top style="thin">
        <color theme="8" tint="0.39997558519241921"/>
      </top>
      <bottom/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8" tint="0.39997558519241921"/>
      </bottom>
      <diagonal/>
    </border>
    <border>
      <left/>
      <right/>
      <top style="medium">
        <color theme="0"/>
      </top>
      <bottom style="thin">
        <color theme="8" tint="0.39997558519241921"/>
      </bottom>
      <diagonal/>
    </border>
    <border>
      <left/>
      <right style="medium">
        <color indexed="64"/>
      </right>
      <top style="medium">
        <color theme="0"/>
      </top>
      <bottom style="thin">
        <color theme="8" tint="0.3999755851924192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theme="9" tint="-0.249977111117893"/>
      </bottom>
      <diagonal/>
    </border>
    <border>
      <left style="thin">
        <color rgb="FFFF0000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FF0000"/>
      </left>
      <right/>
      <top style="thin">
        <color rgb="FFFF0000"/>
      </top>
      <bottom style="thin">
        <color theme="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theme="9" tint="-0.249977111117893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6" tint="0.39997558519241921"/>
      </left>
      <right style="thin">
        <color theme="9" tint="-0.249977111117893"/>
      </right>
      <top style="thin">
        <color rgb="FFFF0000"/>
      </top>
      <bottom style="thin">
        <color theme="9" tint="-0.249977111117893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theme="8" tint="0.39997558519241921"/>
      </top>
      <bottom style="thin">
        <color rgb="FFFF0000"/>
      </bottom>
      <diagonal/>
    </border>
    <border>
      <left/>
      <right style="thin">
        <color theme="6" tint="0.39997558519241921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theme="9" tint="-0.249977111117893"/>
      </top>
      <bottom style="thin">
        <color rgb="FFFF0000"/>
      </bottom>
      <diagonal/>
    </border>
    <border>
      <left style="thin">
        <color rgb="FFFF0000"/>
      </left>
      <right/>
      <top style="medium">
        <color theme="0"/>
      </top>
      <bottom style="medium">
        <color theme="0"/>
      </bottom>
      <diagonal/>
    </border>
    <border>
      <left style="thin">
        <color rgb="FFFF000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8" tint="0.39997558519241921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8" tint="0.39997558519241921"/>
      </right>
      <top style="medium">
        <color theme="0"/>
      </top>
      <bottom/>
      <diagonal/>
    </border>
    <border>
      <left/>
      <right style="thin">
        <color rgb="FFFF0000"/>
      </right>
      <top style="medium">
        <color theme="0"/>
      </top>
      <bottom style="medium">
        <color theme="0"/>
      </bottom>
      <diagonal/>
    </border>
    <border>
      <left style="thin">
        <color rgb="FFFF0000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FF0000"/>
      </left>
      <right/>
      <top style="thin">
        <color rgb="FFFF0000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theme="8" tint="0.39997558519241921"/>
      </right>
      <top style="thin">
        <color rgb="FFFF0000"/>
      </top>
      <bottom style="thin">
        <color rgb="FFFF0000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/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7" fillId="2" borderId="0" xfId="0" applyFont="1" applyFill="1"/>
    <xf numFmtId="0" fontId="8" fillId="0" borderId="0" xfId="6" applyFont="1"/>
    <xf numFmtId="0" fontId="8" fillId="2" borderId="0" xfId="6" applyFont="1" applyFill="1"/>
    <xf numFmtId="0" fontId="9" fillId="2" borderId="0" xfId="6" applyFont="1" applyFill="1" applyAlignment="1">
      <alignment horizontal="left"/>
    </xf>
    <xf numFmtId="0" fontId="9" fillId="2" borderId="0" xfId="6" applyFont="1" applyFill="1"/>
    <xf numFmtId="0" fontId="8" fillId="2" borderId="2" xfId="6" applyFont="1" applyFill="1" applyBorder="1"/>
    <xf numFmtId="0" fontId="9" fillId="2" borderId="0" xfId="6" applyFont="1" applyFill="1" applyAlignment="1">
      <alignment horizontal="center"/>
    </xf>
    <xf numFmtId="0" fontId="8" fillId="2" borderId="3" xfId="6" applyFont="1" applyFill="1" applyBorder="1" applyAlignment="1">
      <alignment horizontal="center"/>
    </xf>
    <xf numFmtId="0" fontId="10" fillId="2" borderId="4" xfId="6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9" fontId="15" fillId="2" borderId="5" xfId="0" applyNumberFormat="1" applyFont="1" applyFill="1" applyBorder="1"/>
    <xf numFmtId="169" fontId="15" fillId="2" borderId="6" xfId="0" applyNumberFormat="1" applyFont="1" applyFill="1" applyBorder="1"/>
    <xf numFmtId="169" fontId="15" fillId="2" borderId="7" xfId="0" applyNumberFormat="1" applyFont="1" applyFill="1" applyBorder="1"/>
    <xf numFmtId="0" fontId="18" fillId="2" borderId="8" xfId="6" applyFont="1" applyFill="1" applyBorder="1"/>
    <xf numFmtId="0" fontId="19" fillId="2" borderId="9" xfId="6" applyFont="1" applyFill="1" applyBorder="1"/>
    <xf numFmtId="0" fontId="14" fillId="2" borderId="10" xfId="6" applyFont="1" applyFill="1" applyBorder="1" applyAlignment="1">
      <alignment horizontal="center"/>
    </xf>
    <xf numFmtId="0" fontId="20" fillId="2" borderId="0" xfId="2" applyFont="1" applyFill="1" applyAlignment="1" applyProtection="1"/>
    <xf numFmtId="0" fontId="21" fillId="2" borderId="9" xfId="6" applyFont="1" applyFill="1" applyBorder="1"/>
    <xf numFmtId="0" fontId="18" fillId="2" borderId="11" xfId="6" applyFont="1" applyFill="1" applyBorder="1"/>
    <xf numFmtId="0" fontId="14" fillId="2" borderId="0" xfId="6" applyFont="1" applyFill="1" applyAlignment="1">
      <alignment horizontal="center"/>
    </xf>
    <xf numFmtId="0" fontId="14" fillId="2" borderId="12" xfId="6" applyFont="1" applyFill="1" applyBorder="1" applyAlignment="1">
      <alignment horizontal="center"/>
    </xf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166" fontId="22" fillId="2" borderId="0" xfId="0" applyNumberFormat="1" applyFont="1" applyFill="1"/>
    <xf numFmtId="0" fontId="25" fillId="2" borderId="0" xfId="6" applyFont="1" applyFill="1"/>
    <xf numFmtId="166" fontId="26" fillId="4" borderId="13" xfId="5" applyNumberFormat="1" applyFont="1" applyFill="1" applyBorder="1" applyAlignment="1">
      <alignment horizontal="left"/>
    </xf>
    <xf numFmtId="166" fontId="26" fillId="4" borderId="14" xfId="5" applyNumberFormat="1" applyFont="1" applyFill="1" applyBorder="1" applyAlignment="1">
      <alignment horizontal="left"/>
    </xf>
    <xf numFmtId="0" fontId="27" fillId="5" borderId="15" xfId="6" applyFont="1" applyFill="1" applyBorder="1" applyAlignment="1">
      <alignment horizontal="center"/>
    </xf>
    <xf numFmtId="166" fontId="26" fillId="4" borderId="13" xfId="5" applyNumberFormat="1" applyFont="1" applyFill="1" applyBorder="1"/>
    <xf numFmtId="166" fontId="26" fillId="4" borderId="14" xfId="5" applyNumberFormat="1" applyFont="1" applyFill="1" applyBorder="1"/>
    <xf numFmtId="166" fontId="26" fillId="4" borderId="16" xfId="5" applyNumberFormat="1" applyFont="1" applyFill="1" applyBorder="1"/>
    <xf numFmtId="0" fontId="28" fillId="5" borderId="17" xfId="6" applyFont="1" applyFill="1" applyBorder="1" applyAlignment="1">
      <alignment horizontal="center"/>
    </xf>
    <xf numFmtId="0" fontId="28" fillId="3" borderId="17" xfId="6" applyFont="1" applyFill="1" applyBorder="1" applyAlignment="1">
      <alignment horizontal="center"/>
    </xf>
    <xf numFmtId="0" fontId="29" fillId="3" borderId="17" xfId="6" applyFont="1" applyFill="1" applyBorder="1" applyAlignment="1">
      <alignment horizontal="center"/>
    </xf>
    <xf numFmtId="166" fontId="26" fillId="4" borderId="16" xfId="5" applyNumberFormat="1" applyFont="1" applyFill="1" applyBorder="1" applyAlignment="1">
      <alignment horizontal="left"/>
    </xf>
    <xf numFmtId="166" fontId="26" fillId="4" borderId="18" xfId="5" applyNumberFormat="1" applyFont="1" applyFill="1" applyBorder="1" applyAlignment="1">
      <alignment horizontal="left"/>
    </xf>
    <xf numFmtId="168" fontId="26" fillId="4" borderId="14" xfId="3" applyNumberFormat="1" applyFont="1" applyFill="1" applyBorder="1" applyAlignment="1">
      <alignment horizontal="center"/>
    </xf>
    <xf numFmtId="166" fontId="26" fillId="4" borderId="14" xfId="5" applyNumberFormat="1" applyFont="1" applyFill="1" applyBorder="1" applyAlignment="1">
      <alignment horizontal="right"/>
    </xf>
    <xf numFmtId="166" fontId="26" fillId="4" borderId="13" xfId="5" applyNumberFormat="1" applyFont="1" applyFill="1" applyBorder="1" applyAlignment="1">
      <alignment horizontal="right"/>
    </xf>
    <xf numFmtId="166" fontId="26" fillId="4" borderId="14" xfId="5" applyNumberFormat="1" applyFont="1" applyFill="1" applyBorder="1" applyAlignment="1">
      <alignment horizontal="center"/>
    </xf>
    <xf numFmtId="0" fontId="30" fillId="2" borderId="14" xfId="6" applyFont="1" applyFill="1" applyBorder="1" applyAlignment="1">
      <alignment horizontal="left" vertical="center"/>
    </xf>
    <xf numFmtId="0" fontId="31" fillId="2" borderId="14" xfId="6" applyFont="1" applyFill="1" applyBorder="1" applyAlignment="1">
      <alignment horizontal="left" vertical="center"/>
    </xf>
    <xf numFmtId="0" fontId="31" fillId="2" borderId="13" xfId="6" applyFont="1" applyFill="1" applyBorder="1" applyAlignment="1">
      <alignment horizontal="left" vertical="center"/>
    </xf>
    <xf numFmtId="169" fontId="15" fillId="2" borderId="19" xfId="0" applyNumberFormat="1" applyFont="1" applyFill="1" applyBorder="1"/>
    <xf numFmtId="169" fontId="15" fillId="2" borderId="5" xfId="6" applyNumberFormat="1" applyFont="1" applyFill="1" applyBorder="1"/>
    <xf numFmtId="169" fontId="15" fillId="2" borderId="6" xfId="6" applyNumberFormat="1" applyFont="1" applyFill="1" applyBorder="1"/>
    <xf numFmtId="169" fontId="15" fillId="2" borderId="20" xfId="6" applyNumberFormat="1" applyFont="1" applyFill="1" applyBorder="1" applyAlignment="1">
      <alignment horizontal="center"/>
    </xf>
    <xf numFmtId="169" fontId="15" fillId="2" borderId="21" xfId="6" applyNumberFormat="1" applyFont="1" applyFill="1" applyBorder="1"/>
    <xf numFmtId="169" fontId="15" fillId="2" borderId="7" xfId="6" applyNumberFormat="1" applyFont="1" applyFill="1" applyBorder="1"/>
    <xf numFmtId="168" fontId="15" fillId="2" borderId="5" xfId="3" applyNumberFormat="1" applyFont="1" applyFill="1" applyBorder="1"/>
    <xf numFmtId="168" fontId="15" fillId="2" borderId="6" xfId="3" applyNumberFormat="1" applyFont="1" applyFill="1" applyBorder="1"/>
    <xf numFmtId="168" fontId="15" fillId="2" borderId="7" xfId="3" applyNumberFormat="1" applyFont="1" applyFill="1" applyBorder="1"/>
    <xf numFmtId="168" fontId="15" fillId="2" borderId="14" xfId="3" applyNumberFormat="1" applyFont="1" applyFill="1" applyBorder="1" applyAlignment="1">
      <alignment horizontal="center"/>
    </xf>
    <xf numFmtId="168" fontId="15" fillId="2" borderId="22" xfId="3" applyNumberFormat="1" applyFont="1" applyFill="1" applyBorder="1" applyAlignment="1">
      <alignment horizontal="center"/>
    </xf>
    <xf numFmtId="9" fontId="7" fillId="2" borderId="0" xfId="0" applyNumberFormat="1" applyFont="1" applyFill="1"/>
    <xf numFmtId="1" fontId="7" fillId="2" borderId="0" xfId="0" applyNumberFormat="1" applyFont="1" applyFill="1"/>
    <xf numFmtId="0" fontId="33" fillId="2" borderId="14" xfId="6" applyFont="1" applyFill="1" applyBorder="1" applyAlignment="1">
      <alignment horizontal="left" vertical="center"/>
    </xf>
    <xf numFmtId="0" fontId="18" fillId="2" borderId="23" xfId="6" applyFont="1" applyFill="1" applyBorder="1"/>
    <xf numFmtId="0" fontId="21" fillId="2" borderId="24" xfId="6" applyFont="1" applyFill="1" applyBorder="1"/>
    <xf numFmtId="0" fontId="18" fillId="2" borderId="24" xfId="6" applyFont="1" applyFill="1" applyBorder="1"/>
    <xf numFmtId="0" fontId="18" fillId="2" borderId="25" xfId="6" applyFont="1" applyFill="1" applyBorder="1"/>
    <xf numFmtId="0" fontId="27" fillId="3" borderId="27" xfId="6" applyFont="1" applyFill="1" applyBorder="1" applyAlignment="1">
      <alignment horizontal="center"/>
    </xf>
    <xf numFmtId="0" fontId="31" fillId="2" borderId="16" xfId="6" applyFont="1" applyFill="1" applyBorder="1" applyAlignment="1">
      <alignment horizontal="left" vertical="center"/>
    </xf>
    <xf numFmtId="0" fontId="31" fillId="2" borderId="13" xfId="6" applyFont="1" applyFill="1" applyBorder="1" applyAlignment="1">
      <alignment horizontal="left"/>
    </xf>
    <xf numFmtId="0" fontId="31" fillId="2" borderId="18" xfId="6" applyFont="1" applyFill="1" applyBorder="1" applyAlignment="1">
      <alignment horizontal="left"/>
    </xf>
    <xf numFmtId="0" fontId="31" fillId="2" borderId="13" xfId="6" applyFont="1" applyFill="1" applyBorder="1" applyAlignment="1">
      <alignment vertical="center"/>
    </xf>
    <xf numFmtId="0" fontId="31" fillId="2" borderId="14" xfId="6" applyFont="1" applyFill="1" applyBorder="1" applyAlignment="1">
      <alignment vertical="center"/>
    </xf>
    <xf numFmtId="0" fontId="37" fillId="2" borderId="14" xfId="6" applyFont="1" applyFill="1" applyBorder="1" applyAlignment="1">
      <alignment horizontal="left" vertical="center"/>
    </xf>
    <xf numFmtId="0" fontId="26" fillId="4" borderId="28" xfId="6" applyFont="1" applyFill="1" applyBorder="1" applyAlignment="1">
      <alignment horizontal="center"/>
    </xf>
    <xf numFmtId="0" fontId="26" fillId="6" borderId="28" xfId="6" applyFont="1" applyFill="1" applyBorder="1" applyAlignment="1">
      <alignment horizontal="center"/>
    </xf>
    <xf numFmtId="0" fontId="26" fillId="6" borderId="29" xfId="6" applyFont="1" applyFill="1" applyBorder="1" applyAlignment="1">
      <alignment horizontal="center"/>
    </xf>
    <xf numFmtId="166" fontId="26" fillId="6" borderId="13" xfId="5" applyNumberFormat="1" applyFont="1" applyFill="1" applyBorder="1"/>
    <xf numFmtId="166" fontId="26" fillId="6" borderId="14" xfId="5" applyNumberFormat="1" applyFont="1" applyFill="1" applyBorder="1"/>
    <xf numFmtId="166" fontId="26" fillId="6" borderId="16" xfId="5" applyNumberFormat="1" applyFont="1" applyFill="1" applyBorder="1"/>
    <xf numFmtId="166" fontId="26" fillId="6" borderId="13" xfId="6" applyNumberFormat="1" applyFont="1" applyFill="1" applyBorder="1" applyAlignment="1">
      <alignment horizontal="center"/>
    </xf>
    <xf numFmtId="168" fontId="26" fillId="4" borderId="13" xfId="3" applyNumberFormat="1" applyFont="1" applyFill="1" applyBorder="1"/>
    <xf numFmtId="0" fontId="36" fillId="5" borderId="37" xfId="6" applyFont="1" applyFill="1" applyBorder="1" applyAlignment="1">
      <alignment horizontal="center" vertical="center"/>
    </xf>
    <xf numFmtId="0" fontId="18" fillId="2" borderId="57" xfId="6" applyFont="1" applyFill="1" applyBorder="1"/>
    <xf numFmtId="0" fontId="3" fillId="8" borderId="17" xfId="6" applyFont="1" applyFill="1" applyBorder="1" applyAlignment="1">
      <alignment horizontal="center"/>
    </xf>
    <xf numFmtId="0" fontId="1" fillId="8" borderId="15" xfId="6" applyFill="1" applyBorder="1" applyAlignment="1">
      <alignment horizontal="center"/>
    </xf>
    <xf numFmtId="0" fontId="51" fillId="8" borderId="15" xfId="6" applyFont="1" applyFill="1" applyBorder="1" applyAlignment="1">
      <alignment horizontal="center"/>
    </xf>
    <xf numFmtId="0" fontId="1" fillId="8" borderId="27" xfId="6" applyFill="1" applyBorder="1" applyAlignment="1">
      <alignment horizontal="center"/>
    </xf>
    <xf numFmtId="0" fontId="1" fillId="8" borderId="35" xfId="6" applyFill="1" applyBorder="1" applyAlignment="1">
      <alignment horizontal="center"/>
    </xf>
    <xf numFmtId="0" fontId="3" fillId="8" borderId="59" xfId="6" applyFont="1" applyFill="1" applyBorder="1" applyAlignment="1">
      <alignment horizontal="center"/>
    </xf>
    <xf numFmtId="0" fontId="28" fillId="3" borderId="58" xfId="6" applyFont="1" applyFill="1" applyBorder="1" applyAlignment="1">
      <alignment horizontal="center"/>
    </xf>
    <xf numFmtId="0" fontId="3" fillId="8" borderId="60" xfId="6" applyFont="1" applyFill="1" applyBorder="1" applyAlignment="1">
      <alignment horizontal="center"/>
    </xf>
    <xf numFmtId="166" fontId="28" fillId="3" borderId="58" xfId="5" applyNumberFormat="1" applyFont="1" applyFill="1" applyBorder="1" applyAlignment="1">
      <alignment horizontal="center"/>
    </xf>
    <xf numFmtId="0" fontId="1" fillId="8" borderId="8" xfId="6" applyFill="1" applyBorder="1" applyAlignment="1">
      <alignment horizontal="center"/>
    </xf>
    <xf numFmtId="0" fontId="28" fillId="3" borderId="61" xfId="6" applyFont="1" applyFill="1" applyBorder="1" applyAlignment="1">
      <alignment horizontal="center"/>
    </xf>
    <xf numFmtId="0" fontId="3" fillId="8" borderId="38" xfId="6" applyFont="1" applyFill="1" applyBorder="1" applyAlignment="1">
      <alignment horizontal="center"/>
    </xf>
    <xf numFmtId="0" fontId="52" fillId="2" borderId="14" xfId="6" applyFont="1" applyFill="1" applyBorder="1" applyAlignment="1">
      <alignment horizontal="left" vertical="center"/>
    </xf>
    <xf numFmtId="0" fontId="7" fillId="9" borderId="0" xfId="0" applyFont="1" applyFill="1"/>
    <xf numFmtId="0" fontId="7" fillId="9" borderId="4" xfId="0" applyFont="1" applyFill="1" applyBorder="1"/>
    <xf numFmtId="0" fontId="12" fillId="9" borderId="0" xfId="0" applyFont="1" applyFill="1"/>
    <xf numFmtId="0" fontId="36" fillId="9" borderId="0" xfId="6" applyFont="1" applyFill="1" applyAlignment="1">
      <alignment horizontal="center" vertical="center"/>
    </xf>
    <xf numFmtId="0" fontId="36" fillId="9" borderId="26" xfId="6" applyFont="1" applyFill="1" applyBorder="1" applyAlignment="1">
      <alignment horizontal="center" vertical="center"/>
    </xf>
    <xf numFmtId="168" fontId="34" fillId="9" borderId="0" xfId="3" applyNumberFormat="1" applyFont="1" applyFill="1" applyBorder="1" applyAlignment="1">
      <alignment vertical="center"/>
    </xf>
    <xf numFmtId="169" fontId="15" fillId="9" borderId="52" xfId="0" applyNumberFormat="1" applyFont="1" applyFill="1" applyBorder="1"/>
    <xf numFmtId="0" fontId="35" fillId="9" borderId="0" xfId="6" applyFont="1" applyFill="1" applyAlignment="1">
      <alignment horizontal="center"/>
    </xf>
    <xf numFmtId="166" fontId="26" fillId="9" borderId="26" xfId="5" applyNumberFormat="1" applyFont="1" applyFill="1" applyBorder="1" applyAlignment="1">
      <alignment horizontal="left"/>
    </xf>
    <xf numFmtId="166" fontId="3" fillId="9" borderId="26" xfId="5" applyNumberFormat="1" applyFont="1" applyFill="1" applyBorder="1"/>
    <xf numFmtId="169" fontId="15" fillId="9" borderId="0" xfId="0" applyNumberFormat="1" applyFont="1" applyFill="1"/>
    <xf numFmtId="0" fontId="11" fillId="9" borderId="0" xfId="0" applyFont="1" applyFill="1"/>
    <xf numFmtId="166" fontId="9" fillId="9" borderId="0" xfId="5" applyNumberFormat="1" applyFont="1" applyFill="1"/>
    <xf numFmtId="3" fontId="16" fillId="9" borderId="0" xfId="6" applyNumberFormat="1" applyFont="1" applyFill="1" applyAlignment="1">
      <alignment horizontal="center"/>
    </xf>
    <xf numFmtId="166" fontId="17" fillId="9" borderId="0" xfId="5" applyNumberFormat="1" applyFont="1" applyFill="1"/>
    <xf numFmtId="0" fontId="8" fillId="9" borderId="0" xfId="6" applyFont="1" applyFill="1"/>
    <xf numFmtId="0" fontId="38" fillId="9" borderId="64" xfId="6" applyFont="1" applyFill="1" applyBorder="1" applyAlignment="1">
      <alignment horizontal="center"/>
    </xf>
    <xf numFmtId="15" fontId="38" fillId="9" borderId="4" xfId="6" applyNumberFormat="1" applyFont="1" applyFill="1" applyBorder="1" applyAlignment="1">
      <alignment horizontal="center"/>
    </xf>
    <xf numFmtId="170" fontId="38" fillId="9" borderId="63" xfId="6" applyNumberFormat="1" applyFont="1" applyFill="1" applyBorder="1" applyAlignment="1">
      <alignment horizontal="center" vertical="center"/>
    </xf>
    <xf numFmtId="0" fontId="39" fillId="9" borderId="65" xfId="6" applyFont="1" applyFill="1" applyBorder="1" applyAlignment="1">
      <alignment horizontal="left"/>
    </xf>
    <xf numFmtId="166" fontId="39" fillId="9" borderId="0" xfId="5" applyNumberFormat="1" applyFont="1" applyFill="1" applyBorder="1" applyAlignment="1">
      <alignment horizontal="left"/>
    </xf>
    <xf numFmtId="0" fontId="39" fillId="9" borderId="50" xfId="0" applyFont="1" applyFill="1" applyBorder="1"/>
    <xf numFmtId="0" fontId="39" fillId="9" borderId="0" xfId="0" applyFont="1" applyFill="1"/>
    <xf numFmtId="0" fontId="39" fillId="9" borderId="66" xfId="0" applyFont="1" applyFill="1" applyBorder="1"/>
    <xf numFmtId="0" fontId="39" fillId="9" borderId="39" xfId="0" applyFont="1" applyFill="1" applyBorder="1"/>
    <xf numFmtId="0" fontId="39" fillId="9" borderId="40" xfId="0" applyFont="1" applyFill="1" applyBorder="1"/>
    <xf numFmtId="0" fontId="45" fillId="9" borderId="44" xfId="0" applyFont="1" applyFill="1" applyBorder="1"/>
    <xf numFmtId="0" fontId="14" fillId="9" borderId="0" xfId="0" applyFont="1" applyFill="1" applyAlignment="1">
      <alignment horizontal="center"/>
    </xf>
    <xf numFmtId="0" fontId="13" fillId="9" borderId="0" xfId="0" applyFont="1" applyFill="1"/>
    <xf numFmtId="0" fontId="57" fillId="2" borderId="14" xfId="6" applyFont="1" applyFill="1" applyBorder="1" applyAlignment="1">
      <alignment horizontal="left" vertical="center"/>
    </xf>
    <xf numFmtId="0" fontId="59" fillId="2" borderId="14" xfId="6" applyFont="1" applyFill="1" applyBorder="1" applyAlignment="1">
      <alignment horizontal="left" vertical="center"/>
    </xf>
    <xf numFmtId="0" fontId="60" fillId="0" borderId="0" xfId="0" applyFont="1" applyAlignment="1">
      <alignment vertical="center"/>
    </xf>
    <xf numFmtId="0" fontId="59" fillId="2" borderId="13" xfId="6" applyFont="1" applyFill="1" applyBorder="1" applyAlignment="1">
      <alignment horizontal="left" vertical="center"/>
    </xf>
    <xf numFmtId="0" fontId="59" fillId="2" borderId="16" xfId="6" applyFont="1" applyFill="1" applyBorder="1" applyAlignment="1">
      <alignment horizontal="left" vertical="center"/>
    </xf>
    <xf numFmtId="0" fontId="40" fillId="9" borderId="67" xfId="0" applyFont="1" applyFill="1" applyBorder="1"/>
    <xf numFmtId="0" fontId="33" fillId="2" borderId="16" xfId="6" applyFont="1" applyFill="1" applyBorder="1" applyAlignment="1">
      <alignment horizontal="left" vertical="center"/>
    </xf>
    <xf numFmtId="0" fontId="26" fillId="4" borderId="10" xfId="6" applyFont="1" applyFill="1" applyBorder="1" applyAlignment="1">
      <alignment horizontal="center"/>
    </xf>
    <xf numFmtId="0" fontId="31" fillId="2" borderId="0" xfId="6" applyFont="1" applyFill="1" applyAlignment="1">
      <alignment horizontal="left" vertical="center"/>
    </xf>
    <xf numFmtId="166" fontId="26" fillId="4" borderId="0" xfId="5" applyNumberFormat="1" applyFont="1" applyFill="1" applyBorder="1" applyAlignment="1">
      <alignment horizontal="center"/>
    </xf>
    <xf numFmtId="166" fontId="26" fillId="4" borderId="0" xfId="5" applyNumberFormat="1" applyFont="1" applyFill="1" applyBorder="1"/>
    <xf numFmtId="169" fontId="15" fillId="2" borderId="12" xfId="0" applyNumberFormat="1" applyFont="1" applyFill="1" applyBorder="1"/>
    <xf numFmtId="0" fontId="41" fillId="10" borderId="49" xfId="0" applyFont="1" applyFill="1" applyBorder="1" applyAlignment="1">
      <alignment vertical="center"/>
    </xf>
    <xf numFmtId="0" fontId="47" fillId="10" borderId="0" xfId="6" applyFont="1" applyFill="1"/>
    <xf numFmtId="0" fontId="47" fillId="10" borderId="40" xfId="6" applyFont="1" applyFill="1" applyBorder="1"/>
    <xf numFmtId="0" fontId="48" fillId="10" borderId="0" xfId="0" applyFont="1" applyFill="1"/>
    <xf numFmtId="9" fontId="41" fillId="10" borderId="42" xfId="0" applyNumberFormat="1" applyFont="1" applyFill="1" applyBorder="1" applyAlignment="1">
      <alignment horizontal="center"/>
    </xf>
    <xf numFmtId="0" fontId="48" fillId="10" borderId="55" xfId="0" applyFont="1" applyFill="1" applyBorder="1"/>
    <xf numFmtId="168" fontId="42" fillId="10" borderId="45" xfId="0" applyNumberFormat="1" applyFont="1" applyFill="1" applyBorder="1" applyAlignment="1">
      <alignment vertical="center"/>
    </xf>
    <xf numFmtId="0" fontId="43" fillId="10" borderId="45" xfId="6" applyFont="1" applyFill="1" applyBorder="1"/>
    <xf numFmtId="0" fontId="44" fillId="10" borderId="4" xfId="0" applyFont="1" applyFill="1" applyBorder="1"/>
    <xf numFmtId="168" fontId="41" fillId="10" borderId="0" xfId="6" applyNumberFormat="1" applyFont="1" applyFill="1" applyAlignment="1">
      <alignment horizontal="center"/>
    </xf>
    <xf numFmtId="0" fontId="39" fillId="10" borderId="0" xfId="0" applyFont="1" applyFill="1"/>
    <xf numFmtId="0" fontId="40" fillId="10" borderId="68" xfId="6" applyFont="1" applyFill="1" applyBorder="1" applyAlignment="1">
      <alignment horizontal="left"/>
    </xf>
    <xf numFmtId="0" fontId="40" fillId="10" borderId="0" xfId="6" applyFont="1" applyFill="1" applyAlignment="1">
      <alignment horizontal="left"/>
    </xf>
    <xf numFmtId="0" fontId="41" fillId="10" borderId="0" xfId="6" applyFont="1" applyFill="1"/>
    <xf numFmtId="168" fontId="50" fillId="10" borderId="4" xfId="0" applyNumberFormat="1" applyFont="1" applyFill="1" applyBorder="1"/>
    <xf numFmtId="168" fontId="47" fillId="10" borderId="0" xfId="0" applyNumberFormat="1" applyFont="1" applyFill="1"/>
    <xf numFmtId="0" fontId="47" fillId="10" borderId="4" xfId="0" applyFont="1" applyFill="1" applyBorder="1"/>
    <xf numFmtId="0" fontId="47" fillId="10" borderId="0" xfId="0" applyFont="1" applyFill="1"/>
    <xf numFmtId="166" fontId="46" fillId="10" borderId="47" xfId="0" applyNumberFormat="1" applyFont="1" applyFill="1" applyBorder="1" applyAlignment="1">
      <alignment horizontal="center" wrapText="1" shrinkToFit="1" readingOrder="1"/>
    </xf>
    <xf numFmtId="166" fontId="42" fillId="10" borderId="45" xfId="0" applyNumberFormat="1" applyFont="1" applyFill="1" applyBorder="1" applyAlignment="1">
      <alignment vertical="center"/>
    </xf>
    <xf numFmtId="0" fontId="43" fillId="10" borderId="46" xfId="6" applyFont="1" applyFill="1" applyBorder="1"/>
    <xf numFmtId="0" fontId="48" fillId="10" borderId="54" xfId="0" applyFont="1" applyFill="1" applyBorder="1" applyAlignment="1">
      <alignment horizontal="center"/>
    </xf>
    <xf numFmtId="42" fontId="49" fillId="10" borderId="45" xfId="4" applyFont="1" applyFill="1" applyBorder="1" applyAlignment="1"/>
    <xf numFmtId="0" fontId="50" fillId="10" borderId="43" xfId="6" applyFont="1" applyFill="1" applyBorder="1"/>
    <xf numFmtId="0" fontId="47" fillId="10" borderId="4" xfId="6" applyFont="1" applyFill="1" applyBorder="1"/>
    <xf numFmtId="168" fontId="16" fillId="10" borderId="1" xfId="3" applyNumberFormat="1" applyFont="1" applyFill="1" applyBorder="1" applyAlignment="1">
      <alignment vertical="center"/>
    </xf>
    <xf numFmtId="0" fontId="8" fillId="2" borderId="0" xfId="6" applyFont="1" applyFill="1" applyAlignment="1">
      <alignment horizontal="center"/>
    </xf>
    <xf numFmtId="0" fontId="38" fillId="10" borderId="51" xfId="0" applyFont="1" applyFill="1" applyBorder="1" applyAlignment="1">
      <alignment horizontal="left" vertical="center"/>
    </xf>
    <xf numFmtId="0" fontId="38" fillId="10" borderId="44" xfId="0" applyFont="1" applyFill="1" applyBorder="1" applyAlignment="1">
      <alignment horizontal="left" vertical="center"/>
    </xf>
    <xf numFmtId="0" fontId="38" fillId="10" borderId="48" xfId="0" applyFont="1" applyFill="1" applyBorder="1" applyAlignment="1">
      <alignment horizontal="left" vertical="center"/>
    </xf>
    <xf numFmtId="0" fontId="55" fillId="7" borderId="30" xfId="6" applyFont="1" applyFill="1" applyBorder="1" applyAlignment="1">
      <alignment horizontal="center" vertical="center"/>
    </xf>
    <xf numFmtId="0" fontId="56" fillId="7" borderId="31" xfId="6" applyFont="1" applyFill="1" applyBorder="1" applyAlignment="1">
      <alignment horizontal="left"/>
    </xf>
    <xf numFmtId="0" fontId="54" fillId="2" borderId="56" xfId="2" applyFont="1" applyFill="1" applyBorder="1" applyAlignment="1" applyProtection="1">
      <alignment horizontal="center"/>
    </xf>
    <xf numFmtId="0" fontId="54" fillId="2" borderId="36" xfId="2" applyFont="1" applyFill="1" applyBorder="1" applyAlignment="1" applyProtection="1">
      <alignment horizontal="center"/>
    </xf>
    <xf numFmtId="0" fontId="54" fillId="2" borderId="62" xfId="2" applyFont="1" applyFill="1" applyBorder="1" applyAlignment="1" applyProtection="1">
      <alignment horizontal="center"/>
    </xf>
    <xf numFmtId="0" fontId="38" fillId="10" borderId="51" xfId="6" applyFont="1" applyFill="1" applyBorder="1" applyAlignment="1">
      <alignment horizontal="left" vertical="center"/>
    </xf>
    <xf numFmtId="0" fontId="38" fillId="10" borderId="44" xfId="6" applyFont="1" applyFill="1" applyBorder="1" applyAlignment="1">
      <alignment horizontal="left" vertical="center"/>
    </xf>
    <xf numFmtId="0" fontId="38" fillId="10" borderId="48" xfId="6" applyFont="1" applyFill="1" applyBorder="1" applyAlignment="1">
      <alignment horizontal="left" vertical="center"/>
    </xf>
    <xf numFmtId="0" fontId="32" fillId="10" borderId="0" xfId="0" applyFont="1" applyFill="1" applyAlignment="1">
      <alignment horizontal="center"/>
    </xf>
    <xf numFmtId="0" fontId="53" fillId="10" borderId="32" xfId="6" applyFont="1" applyFill="1" applyBorder="1" applyAlignment="1">
      <alignment horizontal="center" vertical="center"/>
    </xf>
    <xf numFmtId="0" fontId="53" fillId="10" borderId="33" xfId="6" applyFont="1" applyFill="1" applyBorder="1" applyAlignment="1">
      <alignment horizontal="center" vertical="center"/>
    </xf>
    <xf numFmtId="0" fontId="53" fillId="10" borderId="34" xfId="6" applyFont="1" applyFill="1" applyBorder="1" applyAlignment="1">
      <alignment horizontal="center" vertical="center"/>
    </xf>
    <xf numFmtId="0" fontId="36" fillId="5" borderId="35" xfId="6" applyFont="1" applyFill="1" applyBorder="1" applyAlignment="1">
      <alignment horizontal="center" vertical="center"/>
    </xf>
    <xf numFmtId="0" fontId="36" fillId="5" borderId="36" xfId="6" applyFont="1" applyFill="1" applyBorder="1" applyAlignment="1">
      <alignment horizontal="center" vertical="center"/>
    </xf>
    <xf numFmtId="0" fontId="41" fillId="10" borderId="51" xfId="0" applyFont="1" applyFill="1" applyBorder="1" applyAlignment="1">
      <alignment horizontal="left" vertical="center"/>
    </xf>
    <xf numFmtId="0" fontId="41" fillId="10" borderId="53" xfId="0" applyFont="1" applyFill="1" applyBorder="1" applyAlignment="1">
      <alignment horizontal="left" vertical="center"/>
    </xf>
    <xf numFmtId="0" fontId="41" fillId="10" borderId="41" xfId="0" applyFont="1" applyFill="1" applyBorder="1" applyAlignment="1">
      <alignment horizontal="left" vertical="center"/>
    </xf>
    <xf numFmtId="0" fontId="41" fillId="10" borderId="40" xfId="0" applyFont="1" applyFill="1" applyBorder="1" applyAlignment="1">
      <alignment horizontal="left" vertical="center"/>
    </xf>
    <xf numFmtId="0" fontId="38" fillId="10" borderId="44" xfId="6" applyFont="1" applyFill="1" applyBorder="1" applyAlignment="1">
      <alignment horizontal="center"/>
    </xf>
    <xf numFmtId="0" fontId="38" fillId="10" borderId="48" xfId="6" applyFont="1" applyFill="1" applyBorder="1" applyAlignment="1">
      <alignment horizontal="center"/>
    </xf>
    <xf numFmtId="15" fontId="38" fillId="10" borderId="44" xfId="6" applyNumberFormat="1" applyFont="1" applyFill="1" applyBorder="1" applyAlignment="1">
      <alignment horizontal="center"/>
    </xf>
    <xf numFmtId="170" fontId="38" fillId="10" borderId="44" xfId="6" applyNumberFormat="1" applyFont="1" applyFill="1" applyBorder="1" applyAlignment="1">
      <alignment horizontal="center" vertical="center"/>
    </xf>
    <xf numFmtId="170" fontId="38" fillId="10" borderId="53" xfId="6" applyNumberFormat="1" applyFont="1" applyFill="1" applyBorder="1" applyAlignment="1">
      <alignment horizontal="center" vertical="center"/>
    </xf>
    <xf numFmtId="0" fontId="41" fillId="10" borderId="47" xfId="6" applyFont="1" applyFill="1" applyBorder="1" applyAlignment="1">
      <alignment horizontal="center" vertical="center"/>
    </xf>
    <xf numFmtId="0" fontId="41" fillId="10" borderId="48" xfId="6" applyFont="1" applyFill="1" applyBorder="1" applyAlignment="1">
      <alignment horizontal="center" vertical="center"/>
    </xf>
  </cellXfs>
  <cellStyles count="7">
    <cellStyle name="Euro" xfId="1" xr:uid="{00000000-0005-0000-0000-000000000000}"/>
    <cellStyle name="Hipervínculo" xfId="2" builtinId="8"/>
    <cellStyle name="Moneda" xfId="3" builtinId="4"/>
    <cellStyle name="Moneda [0]" xfId="4" builtinId="7"/>
    <cellStyle name="Moneda 2" xfId="5" xr:uid="{00000000-0005-0000-0000-000004000000}"/>
    <cellStyle name="Normal" xfId="0" builtinId="0"/>
    <cellStyle name="Normal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2166316</xdr:colOff>
      <xdr:row>0</xdr:row>
      <xdr:rowOff>0</xdr:rowOff>
    </xdr:from>
    <xdr:to>
      <xdr:col>11</xdr:col>
      <xdr:colOff>649356</xdr:colOff>
      <xdr:row>5</xdr:row>
      <xdr:rowOff>0</xdr:rowOff>
    </xdr:to>
    <xdr:pic>
      <xdr:nvPicPr>
        <xdr:cNvPr id="1528" name="1 Imagen" descr="logo-a-toda-vajilla.jpg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2351" y="86139"/>
          <a:ext cx="2200275" cy="1000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380173</xdr:colOff>
      <xdr:row>0</xdr:row>
      <xdr:rowOff>19879</xdr:rowOff>
    </xdr:from>
    <xdr:to>
      <xdr:col>2</xdr:col>
      <xdr:colOff>1999423</xdr:colOff>
      <xdr:row>5</xdr:row>
      <xdr:rowOff>13253</xdr:rowOff>
    </xdr:to>
    <xdr:pic>
      <xdr:nvPicPr>
        <xdr:cNvPr id="1529" name="1 Imagen" descr="logo-a-toda-vajilla.jpg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434" y="106018"/>
          <a:ext cx="2142711" cy="993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o@atodovajilla.cl" TargetMode="External"/><Relationship Id="rId1" Type="http://schemas.openxmlformats.org/officeDocument/2006/relationships/hyperlink" Target="about:bla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</sheetPr>
  <dimension ref="A1:O111"/>
  <sheetViews>
    <sheetView tabSelected="1" topLeftCell="A76" zoomScale="115" zoomScaleNormal="115" workbookViewId="0">
      <selection activeCell="H89" sqref="H89:K89"/>
    </sheetView>
  </sheetViews>
  <sheetFormatPr baseColWidth="10" defaultColWidth="11.42578125" defaultRowHeight="12.75" x14ac:dyDescent="0.2"/>
  <cols>
    <col min="1" max="1" width="1" style="1" customWidth="1"/>
    <col min="2" max="2" width="7.7109375" style="1" customWidth="1"/>
    <col min="3" max="3" width="31.7109375" style="1" customWidth="1"/>
    <col min="4" max="4" width="9.7109375" style="1" customWidth="1"/>
    <col min="5" max="5" width="11.7109375" style="1" customWidth="1"/>
    <col min="6" max="6" width="10.7109375" style="1" customWidth="1"/>
    <col min="7" max="7" width="1" style="1" customWidth="1"/>
    <col min="8" max="8" width="7.7109375" style="1" customWidth="1"/>
    <col min="9" max="9" width="31.7109375" style="1" customWidth="1"/>
    <col min="10" max="10" width="9.7109375" style="1" customWidth="1"/>
    <col min="11" max="11" width="12.85546875" style="1" bestFit="1" customWidth="1"/>
    <col min="12" max="12" width="10.7109375" style="1" customWidth="1"/>
    <col min="13" max="13" width="1" style="1" customWidth="1"/>
    <col min="14" max="16384" width="11.42578125" style="1"/>
  </cols>
  <sheetData>
    <row r="1" spans="1:13" s="13" customFormat="1" ht="32.25" customHeight="1" thickBot="1" x14ac:dyDescent="0.45">
      <c r="A1" s="123"/>
      <c r="B1" s="19"/>
      <c r="C1" s="20" t="s">
        <v>2</v>
      </c>
      <c r="D1" s="168" t="s">
        <v>124</v>
      </c>
      <c r="E1" s="168"/>
      <c r="F1" s="168"/>
      <c r="G1" s="168"/>
      <c r="H1" s="168"/>
      <c r="I1" s="168"/>
      <c r="J1" s="23"/>
      <c r="K1" s="23"/>
      <c r="L1" s="24"/>
      <c r="M1" s="123"/>
    </row>
    <row r="2" spans="1:13" s="12" customFormat="1" ht="21.95" customHeight="1" thickBot="1" x14ac:dyDescent="0.65">
      <c r="A2" s="124"/>
      <c r="B2" s="17"/>
      <c r="C2" s="18" t="s">
        <v>1</v>
      </c>
      <c r="D2" s="167" t="s">
        <v>103</v>
      </c>
      <c r="E2" s="167"/>
      <c r="F2" s="167"/>
      <c r="G2" s="167"/>
      <c r="H2" s="167"/>
      <c r="I2" s="167"/>
      <c r="J2" s="18"/>
      <c r="K2" s="21"/>
      <c r="L2" s="22"/>
      <c r="M2" s="124"/>
    </row>
    <row r="3" spans="1:13" s="12" customFormat="1" ht="24.95" customHeight="1" thickBot="1" x14ac:dyDescent="0.5">
      <c r="A3" s="124"/>
      <c r="B3" s="62"/>
      <c r="C3" s="63" t="s">
        <v>3</v>
      </c>
      <c r="D3" s="169" t="s">
        <v>100</v>
      </c>
      <c r="E3" s="170"/>
      <c r="F3" s="170"/>
      <c r="G3" s="170"/>
      <c r="H3" s="170"/>
      <c r="I3" s="171"/>
      <c r="J3" s="82"/>
      <c r="K3" s="64"/>
      <c r="L3" s="65"/>
      <c r="M3" s="124"/>
    </row>
    <row r="4" spans="1:13" ht="0.95" customHeight="1" x14ac:dyDescent="0.2">
      <c r="B4" s="2"/>
      <c r="C4" s="163"/>
      <c r="D4" s="163"/>
      <c r="E4" s="163"/>
      <c r="F4" s="163"/>
      <c r="G4" s="163"/>
      <c r="H4" s="163"/>
      <c r="I4" s="163"/>
      <c r="J4" s="3"/>
      <c r="K4" s="2"/>
      <c r="L4" s="3"/>
    </row>
    <row r="5" spans="1:13" ht="0.95" customHeight="1" thickBot="1" x14ac:dyDescent="0.25">
      <c r="B5" s="6"/>
      <c r="C5" s="7"/>
      <c r="D5" s="7"/>
      <c r="E5" s="8"/>
      <c r="F5" s="9" t="s">
        <v>0</v>
      </c>
      <c r="G5" s="7"/>
      <c r="H5" s="5"/>
      <c r="I5" s="7"/>
      <c r="J5" s="4"/>
      <c r="K5" s="7"/>
      <c r="L5" s="3"/>
    </row>
    <row r="6" spans="1:13" ht="13.5" customHeight="1" thickBot="1" x14ac:dyDescent="0.3">
      <c r="A6" s="96"/>
      <c r="B6" s="86" t="s">
        <v>5</v>
      </c>
      <c r="C6" s="83" t="s">
        <v>4</v>
      </c>
      <c r="D6" s="37" t="s">
        <v>9</v>
      </c>
      <c r="E6" s="38" t="s">
        <v>35</v>
      </c>
      <c r="F6" s="85" t="s">
        <v>6</v>
      </c>
      <c r="G6" s="108"/>
      <c r="H6" s="86" t="s">
        <v>5</v>
      </c>
      <c r="I6" s="83" t="s">
        <v>65</v>
      </c>
      <c r="J6" s="37" t="s">
        <v>9</v>
      </c>
      <c r="K6" s="38" t="s">
        <v>35</v>
      </c>
      <c r="L6" s="85" t="s">
        <v>6</v>
      </c>
      <c r="M6" s="96"/>
    </row>
    <row r="7" spans="1:13" ht="13.5" customHeight="1" x14ac:dyDescent="0.25">
      <c r="A7" s="96"/>
      <c r="B7" s="74"/>
      <c r="C7" s="47" t="s">
        <v>126</v>
      </c>
      <c r="D7" s="33">
        <v>200</v>
      </c>
      <c r="E7" s="79">
        <f t="shared" ref="E7:E12" si="0">D7*B7</f>
        <v>0</v>
      </c>
      <c r="F7" s="51">
        <v>3800</v>
      </c>
      <c r="G7" s="108"/>
      <c r="H7" s="73"/>
      <c r="I7" s="61" t="s">
        <v>122</v>
      </c>
      <c r="J7" s="43">
        <v>1500</v>
      </c>
      <c r="K7" s="33">
        <f>J7*H7</f>
        <v>0</v>
      </c>
      <c r="L7" s="49">
        <v>14000</v>
      </c>
      <c r="M7" s="96"/>
    </row>
    <row r="8" spans="1:13" ht="13.5" customHeight="1" x14ac:dyDescent="0.25">
      <c r="A8" s="96"/>
      <c r="B8" s="74"/>
      <c r="C8" s="46" t="s">
        <v>127</v>
      </c>
      <c r="D8" s="34">
        <v>150</v>
      </c>
      <c r="E8" s="79">
        <f t="shared" si="0"/>
        <v>0</v>
      </c>
      <c r="F8" s="50">
        <v>2500</v>
      </c>
      <c r="G8" s="108"/>
      <c r="H8" s="73"/>
      <c r="I8" s="61" t="s">
        <v>189</v>
      </c>
      <c r="J8" s="43">
        <v>1200</v>
      </c>
      <c r="K8" s="33">
        <f t="shared" ref="K8:K14" si="1">+H8*J8</f>
        <v>0</v>
      </c>
      <c r="L8" s="49">
        <v>8000</v>
      </c>
      <c r="M8" s="96"/>
    </row>
    <row r="9" spans="1:13" ht="13.5" customHeight="1" x14ac:dyDescent="0.25">
      <c r="A9" s="96"/>
      <c r="B9" s="74"/>
      <c r="C9" s="46" t="s">
        <v>128</v>
      </c>
      <c r="D9" s="34">
        <v>150</v>
      </c>
      <c r="E9" s="79">
        <f t="shared" si="0"/>
        <v>0</v>
      </c>
      <c r="F9" s="50">
        <v>2000</v>
      </c>
      <c r="G9" s="108"/>
      <c r="H9" s="73"/>
      <c r="I9" s="47" t="s">
        <v>70</v>
      </c>
      <c r="J9" s="42">
        <v>800</v>
      </c>
      <c r="K9" s="33">
        <f t="shared" si="1"/>
        <v>0</v>
      </c>
      <c r="L9" s="50">
        <v>6000</v>
      </c>
      <c r="M9" s="96"/>
    </row>
    <row r="10" spans="1:13" ht="13.5" customHeight="1" x14ac:dyDescent="0.25">
      <c r="A10" s="96"/>
      <c r="B10" s="74"/>
      <c r="C10" s="46" t="s">
        <v>129</v>
      </c>
      <c r="D10" s="34">
        <v>150</v>
      </c>
      <c r="E10" s="79">
        <f t="shared" si="0"/>
        <v>0</v>
      </c>
      <c r="F10" s="50">
        <v>1800</v>
      </c>
      <c r="G10" s="108"/>
      <c r="H10" s="73"/>
      <c r="I10" s="46" t="s">
        <v>96</v>
      </c>
      <c r="J10" s="42">
        <v>1200</v>
      </c>
      <c r="K10" s="33">
        <f t="shared" si="1"/>
        <v>0</v>
      </c>
      <c r="L10" s="15">
        <v>5500</v>
      </c>
      <c r="M10" s="96"/>
    </row>
    <row r="11" spans="1:13" ht="13.5" customHeight="1" x14ac:dyDescent="0.25">
      <c r="A11" s="96"/>
      <c r="B11" s="74"/>
      <c r="C11" s="46" t="s">
        <v>130</v>
      </c>
      <c r="D11" s="34">
        <v>150</v>
      </c>
      <c r="E11" s="79">
        <f t="shared" si="0"/>
        <v>0</v>
      </c>
      <c r="F11" s="50">
        <v>1800</v>
      </c>
      <c r="G11" s="108"/>
      <c r="H11" s="73"/>
      <c r="I11" s="126" t="s">
        <v>113</v>
      </c>
      <c r="J11" s="42">
        <v>1200</v>
      </c>
      <c r="K11" s="33">
        <f t="shared" si="1"/>
        <v>0</v>
      </c>
      <c r="L11" s="15">
        <v>3500</v>
      </c>
      <c r="M11" s="96"/>
    </row>
    <row r="12" spans="1:13" ht="15.75" customHeight="1" thickBot="1" x14ac:dyDescent="0.3">
      <c r="A12" s="96"/>
      <c r="B12" s="74"/>
      <c r="C12" s="46" t="s">
        <v>131</v>
      </c>
      <c r="D12" s="35">
        <v>200</v>
      </c>
      <c r="E12" s="79">
        <f t="shared" si="0"/>
        <v>0</v>
      </c>
      <c r="F12" s="52">
        <v>2300</v>
      </c>
      <c r="G12" s="108"/>
      <c r="H12" s="73"/>
      <c r="I12" s="126" t="s">
        <v>114</v>
      </c>
      <c r="J12" s="42">
        <v>1200</v>
      </c>
      <c r="K12" s="33">
        <f t="shared" si="1"/>
        <v>0</v>
      </c>
      <c r="L12" s="15">
        <v>4500</v>
      </c>
      <c r="M12" s="96"/>
    </row>
    <row r="13" spans="1:13" ht="15" customHeight="1" thickBot="1" x14ac:dyDescent="0.3">
      <c r="A13" s="96"/>
      <c r="B13" s="87" t="s">
        <v>5</v>
      </c>
      <c r="C13" s="88" t="s">
        <v>8</v>
      </c>
      <c r="D13" s="89" t="s">
        <v>9</v>
      </c>
      <c r="E13" s="38" t="s">
        <v>35</v>
      </c>
      <c r="F13" s="85" t="s">
        <v>6</v>
      </c>
      <c r="G13" s="108"/>
      <c r="H13" s="73"/>
      <c r="I13" s="126" t="s">
        <v>115</v>
      </c>
      <c r="J13" s="42">
        <v>1200</v>
      </c>
      <c r="K13" s="33">
        <f t="shared" si="1"/>
        <v>0</v>
      </c>
      <c r="L13" s="15">
        <v>5500</v>
      </c>
      <c r="M13" s="96"/>
    </row>
    <row r="14" spans="1:13" ht="13.5" customHeight="1" thickBot="1" x14ac:dyDescent="0.3">
      <c r="A14" s="96"/>
      <c r="B14" s="74"/>
      <c r="C14" s="47" t="s">
        <v>132</v>
      </c>
      <c r="D14" s="33">
        <v>200</v>
      </c>
      <c r="E14" s="76">
        <f>B14*D14</f>
        <v>0</v>
      </c>
      <c r="F14" s="14">
        <v>3800</v>
      </c>
      <c r="G14" s="108"/>
      <c r="H14" s="73"/>
      <c r="I14" s="126" t="s">
        <v>116</v>
      </c>
      <c r="J14" s="42">
        <v>1200</v>
      </c>
      <c r="K14" s="33">
        <f t="shared" si="1"/>
        <v>0</v>
      </c>
      <c r="L14" s="16">
        <v>6500</v>
      </c>
      <c r="M14" s="96"/>
    </row>
    <row r="15" spans="1:13" ht="13.5" customHeight="1" thickBot="1" x14ac:dyDescent="0.3">
      <c r="A15" s="96"/>
      <c r="B15" s="74"/>
      <c r="C15" s="46" t="s">
        <v>133</v>
      </c>
      <c r="D15" s="34">
        <v>150</v>
      </c>
      <c r="E15" s="76">
        <f>B15*D15</f>
        <v>0</v>
      </c>
      <c r="F15" s="15">
        <v>2800</v>
      </c>
      <c r="G15" s="108"/>
      <c r="H15" s="86" t="s">
        <v>5</v>
      </c>
      <c r="I15" s="83" t="s">
        <v>68</v>
      </c>
      <c r="J15" s="37" t="s">
        <v>9</v>
      </c>
      <c r="K15" s="38" t="s">
        <v>35</v>
      </c>
      <c r="L15" s="85" t="s">
        <v>6</v>
      </c>
      <c r="M15" s="96"/>
    </row>
    <row r="16" spans="1:13" ht="13.5" customHeight="1" x14ac:dyDescent="0.25">
      <c r="A16" s="96"/>
      <c r="B16" s="74"/>
      <c r="C16" s="46" t="s">
        <v>134</v>
      </c>
      <c r="D16" s="33">
        <v>150</v>
      </c>
      <c r="E16" s="77">
        <f t="shared" ref="E16:E26" si="2">B16*D16</f>
        <v>0</v>
      </c>
      <c r="F16" s="15">
        <v>2200</v>
      </c>
      <c r="G16" s="108"/>
      <c r="H16" s="73"/>
      <c r="I16" s="46" t="s">
        <v>123</v>
      </c>
      <c r="J16" s="31">
        <v>1200</v>
      </c>
      <c r="K16" s="33">
        <f t="shared" ref="K16:K38" si="3">H16*J16</f>
        <v>0</v>
      </c>
      <c r="L16" s="15">
        <v>5000</v>
      </c>
      <c r="M16" s="96"/>
    </row>
    <row r="17" spans="1:13" ht="13.5" customHeight="1" x14ac:dyDescent="0.25">
      <c r="A17" s="96"/>
      <c r="B17" s="74"/>
      <c r="C17" s="67" t="s">
        <v>135</v>
      </c>
      <c r="D17" s="34">
        <v>150</v>
      </c>
      <c r="E17" s="78">
        <f>B17*D17</f>
        <v>0</v>
      </c>
      <c r="F17" s="16">
        <v>1800</v>
      </c>
      <c r="G17" s="108"/>
      <c r="H17" s="73"/>
      <c r="I17" s="46" t="s">
        <v>37</v>
      </c>
      <c r="J17" s="31">
        <v>350</v>
      </c>
      <c r="K17" s="33">
        <f t="shared" si="3"/>
        <v>0</v>
      </c>
      <c r="L17" s="15">
        <v>1800</v>
      </c>
      <c r="M17" s="96"/>
    </row>
    <row r="18" spans="1:13" ht="13.5" customHeight="1" thickBot="1" x14ac:dyDescent="0.3">
      <c r="A18" s="96"/>
      <c r="B18" s="74"/>
      <c r="C18" s="67" t="s">
        <v>136</v>
      </c>
      <c r="D18" s="35">
        <v>200</v>
      </c>
      <c r="E18" s="78">
        <f t="shared" si="2"/>
        <v>0</v>
      </c>
      <c r="F18" s="16">
        <v>3800</v>
      </c>
      <c r="G18" s="108"/>
      <c r="H18" s="73"/>
      <c r="I18" s="46" t="s">
        <v>38</v>
      </c>
      <c r="J18" s="31">
        <v>800</v>
      </c>
      <c r="K18" s="33">
        <f t="shared" si="3"/>
        <v>0</v>
      </c>
      <c r="L18" s="15">
        <v>8500</v>
      </c>
      <c r="M18" s="96"/>
    </row>
    <row r="19" spans="1:13" ht="13.5" customHeight="1" thickBot="1" x14ac:dyDescent="0.3">
      <c r="A19" s="96"/>
      <c r="B19" s="87" t="s">
        <v>5</v>
      </c>
      <c r="C19" s="88" t="s">
        <v>16</v>
      </c>
      <c r="D19" s="89" t="s">
        <v>9</v>
      </c>
      <c r="E19" s="38" t="s">
        <v>35</v>
      </c>
      <c r="F19" s="85" t="s">
        <v>6</v>
      </c>
      <c r="G19" s="108"/>
      <c r="H19" s="73"/>
      <c r="I19" s="46" t="s">
        <v>39</v>
      </c>
      <c r="J19" s="31">
        <v>120</v>
      </c>
      <c r="K19" s="33">
        <f t="shared" si="3"/>
        <v>0</v>
      </c>
      <c r="L19" s="15">
        <v>1500</v>
      </c>
      <c r="M19" s="96"/>
    </row>
    <row r="20" spans="1:13" ht="13.5" customHeight="1" x14ac:dyDescent="0.25">
      <c r="A20" s="96"/>
      <c r="B20" s="75"/>
      <c r="C20" s="67" t="s">
        <v>137</v>
      </c>
      <c r="D20" s="35">
        <v>250</v>
      </c>
      <c r="E20" s="79">
        <f>D20*B20</f>
        <v>0</v>
      </c>
      <c r="F20" s="53">
        <v>3200</v>
      </c>
      <c r="G20" s="108"/>
      <c r="H20" s="73"/>
      <c r="I20" s="46" t="s">
        <v>40</v>
      </c>
      <c r="J20" s="31">
        <v>120</v>
      </c>
      <c r="K20" s="33">
        <f t="shared" si="3"/>
        <v>0</v>
      </c>
      <c r="L20" s="15">
        <v>800</v>
      </c>
      <c r="M20" s="96"/>
    </row>
    <row r="21" spans="1:13" ht="13.5" customHeight="1" thickBot="1" x14ac:dyDescent="0.3">
      <c r="A21" s="96"/>
      <c r="B21" s="75"/>
      <c r="C21" s="67" t="s">
        <v>138</v>
      </c>
      <c r="D21" s="35">
        <v>250</v>
      </c>
      <c r="E21" s="79">
        <f>D21*B21</f>
        <v>0</v>
      </c>
      <c r="F21" s="53">
        <v>3200</v>
      </c>
      <c r="G21" s="108"/>
      <c r="H21" s="73"/>
      <c r="I21" s="46" t="s">
        <v>46</v>
      </c>
      <c r="J21" s="31">
        <v>1000</v>
      </c>
      <c r="K21" s="33">
        <f t="shared" si="3"/>
        <v>0</v>
      </c>
      <c r="L21" s="15">
        <v>3500</v>
      </c>
      <c r="M21" s="96"/>
    </row>
    <row r="22" spans="1:13" ht="13.5" customHeight="1" thickBot="1" x14ac:dyDescent="0.3">
      <c r="A22" s="96"/>
      <c r="B22" s="87" t="s">
        <v>5</v>
      </c>
      <c r="C22" s="90" t="s">
        <v>10</v>
      </c>
      <c r="D22" s="91" t="s">
        <v>9</v>
      </c>
      <c r="E22" s="38" t="s">
        <v>35</v>
      </c>
      <c r="F22" s="85" t="s">
        <v>6</v>
      </c>
      <c r="G22" s="108"/>
      <c r="H22" s="73"/>
      <c r="I22" s="46" t="s">
        <v>41</v>
      </c>
      <c r="J22" s="31">
        <v>150</v>
      </c>
      <c r="K22" s="33">
        <f t="shared" si="3"/>
        <v>0</v>
      </c>
      <c r="L22" s="15">
        <v>1500</v>
      </c>
      <c r="M22" s="96"/>
    </row>
    <row r="23" spans="1:13" ht="13.5" customHeight="1" x14ac:dyDescent="0.25">
      <c r="A23" s="96"/>
      <c r="B23" s="74"/>
      <c r="C23" s="47" t="s">
        <v>139</v>
      </c>
      <c r="D23" s="33">
        <v>200</v>
      </c>
      <c r="E23" s="76">
        <f t="shared" si="2"/>
        <v>0</v>
      </c>
      <c r="F23" s="54">
        <v>1300</v>
      </c>
      <c r="G23" s="108"/>
      <c r="H23" s="73"/>
      <c r="I23" s="126" t="s">
        <v>105</v>
      </c>
      <c r="J23" s="31">
        <v>500</v>
      </c>
      <c r="K23" s="33">
        <f t="shared" si="3"/>
        <v>0</v>
      </c>
      <c r="L23" s="15">
        <v>2500</v>
      </c>
      <c r="M23" s="96"/>
    </row>
    <row r="24" spans="1:13" ht="13.5" customHeight="1" x14ac:dyDescent="0.25">
      <c r="A24" s="96"/>
      <c r="B24" s="74"/>
      <c r="C24" s="46" t="s">
        <v>140</v>
      </c>
      <c r="D24" s="34">
        <v>200</v>
      </c>
      <c r="E24" s="77">
        <f t="shared" si="2"/>
        <v>0</v>
      </c>
      <c r="F24" s="55">
        <v>1300</v>
      </c>
      <c r="G24" s="108"/>
      <c r="H24" s="73"/>
      <c r="I24" s="126" t="s">
        <v>106</v>
      </c>
      <c r="J24" s="42">
        <v>1000</v>
      </c>
      <c r="K24" s="33">
        <f>+H24*J24</f>
        <v>0</v>
      </c>
      <c r="L24" s="15">
        <v>4500</v>
      </c>
      <c r="M24" s="96"/>
    </row>
    <row r="25" spans="1:13" ht="13.5" customHeight="1" x14ac:dyDescent="0.25">
      <c r="A25" s="96"/>
      <c r="B25" s="74"/>
      <c r="C25" s="46" t="s">
        <v>141</v>
      </c>
      <c r="D25" s="34">
        <v>200</v>
      </c>
      <c r="E25" s="77">
        <f t="shared" si="2"/>
        <v>0</v>
      </c>
      <c r="F25" s="55">
        <v>1000</v>
      </c>
      <c r="G25" s="108"/>
      <c r="H25" s="73"/>
      <c r="I25" s="126" t="s">
        <v>107</v>
      </c>
      <c r="J25" s="42">
        <v>1000</v>
      </c>
      <c r="K25" s="33">
        <f>+H25*J25</f>
        <v>0</v>
      </c>
      <c r="L25" s="15">
        <v>5000</v>
      </c>
      <c r="M25" s="96"/>
    </row>
    <row r="26" spans="1:13" ht="13.5" customHeight="1" thickBot="1" x14ac:dyDescent="0.3">
      <c r="A26" s="96"/>
      <c r="B26" s="74"/>
      <c r="C26" s="67" t="s">
        <v>142</v>
      </c>
      <c r="D26" s="35">
        <v>200</v>
      </c>
      <c r="E26" s="78">
        <f t="shared" si="2"/>
        <v>0</v>
      </c>
      <c r="F26" s="56">
        <v>1100</v>
      </c>
      <c r="G26" s="108"/>
      <c r="H26" s="73"/>
      <c r="I26" s="126" t="s">
        <v>36</v>
      </c>
      <c r="J26" s="42">
        <v>1500</v>
      </c>
      <c r="K26" s="33">
        <f>+H26*J26</f>
        <v>0</v>
      </c>
      <c r="L26" s="15">
        <v>9000</v>
      </c>
      <c r="M26" s="96"/>
    </row>
    <row r="27" spans="1:13" ht="13.5" customHeight="1" thickBot="1" x14ac:dyDescent="0.3">
      <c r="A27" s="96"/>
      <c r="B27" s="86" t="s">
        <v>5</v>
      </c>
      <c r="C27" s="83" t="s">
        <v>95</v>
      </c>
      <c r="D27" s="37" t="s">
        <v>9</v>
      </c>
      <c r="E27" s="38" t="s">
        <v>35</v>
      </c>
      <c r="F27" s="85" t="s">
        <v>6</v>
      </c>
      <c r="G27" s="108"/>
      <c r="H27" s="73"/>
      <c r="I27" s="46" t="s">
        <v>64</v>
      </c>
      <c r="J27" s="31">
        <v>120</v>
      </c>
      <c r="K27" s="33">
        <f t="shared" si="3"/>
        <v>0</v>
      </c>
      <c r="L27" s="15">
        <v>1000</v>
      </c>
      <c r="M27" s="96"/>
    </row>
    <row r="28" spans="1:13" ht="13.5" customHeight="1" x14ac:dyDescent="0.25">
      <c r="A28" s="96"/>
      <c r="B28" s="73"/>
      <c r="C28" s="47" t="s">
        <v>143</v>
      </c>
      <c r="D28" s="30">
        <v>150</v>
      </c>
      <c r="E28" s="33">
        <f>B28*D28</f>
        <v>0</v>
      </c>
      <c r="F28" s="14">
        <v>2200</v>
      </c>
      <c r="G28" s="108"/>
      <c r="H28" s="73"/>
      <c r="I28" s="126" t="s">
        <v>108</v>
      </c>
      <c r="J28" s="31">
        <v>120</v>
      </c>
      <c r="K28" s="33">
        <f t="shared" si="3"/>
        <v>0</v>
      </c>
      <c r="L28" s="15">
        <v>1000</v>
      </c>
      <c r="M28" s="96"/>
    </row>
    <row r="29" spans="1:13" ht="13.5" customHeight="1" x14ac:dyDescent="0.25">
      <c r="A29" s="96"/>
      <c r="B29" s="73"/>
      <c r="C29" s="46" t="s">
        <v>144</v>
      </c>
      <c r="D29" s="31">
        <v>150</v>
      </c>
      <c r="E29" s="34">
        <f>B29*D29</f>
        <v>0</v>
      </c>
      <c r="F29" s="14">
        <v>2200</v>
      </c>
      <c r="G29" s="108"/>
      <c r="H29" s="73"/>
      <c r="I29" s="126" t="s">
        <v>109</v>
      </c>
      <c r="J29" s="31">
        <v>120</v>
      </c>
      <c r="K29" s="33">
        <f t="shared" si="3"/>
        <v>0</v>
      </c>
      <c r="L29" s="15">
        <v>1000</v>
      </c>
      <c r="M29" s="96"/>
    </row>
    <row r="30" spans="1:13" ht="13.5" customHeight="1" thickBot="1" x14ac:dyDescent="0.3">
      <c r="A30" s="96"/>
      <c r="B30" s="73"/>
      <c r="C30" s="67" t="s">
        <v>145</v>
      </c>
      <c r="D30" s="39">
        <v>150</v>
      </c>
      <c r="E30" s="35">
        <f>B30*D30</f>
        <v>0</v>
      </c>
      <c r="F30" s="16">
        <v>2200</v>
      </c>
      <c r="G30" s="108"/>
      <c r="H30" s="73"/>
      <c r="I30" s="126" t="s">
        <v>110</v>
      </c>
      <c r="J30" s="31">
        <v>120</v>
      </c>
      <c r="K30" s="33">
        <f t="shared" si="3"/>
        <v>0</v>
      </c>
      <c r="L30" s="15">
        <v>800</v>
      </c>
      <c r="M30" s="96"/>
    </row>
    <row r="31" spans="1:13" ht="13.5" customHeight="1" thickBot="1" x14ac:dyDescent="0.3">
      <c r="A31" s="96"/>
      <c r="B31" s="86" t="s">
        <v>5</v>
      </c>
      <c r="C31" s="83" t="s">
        <v>99</v>
      </c>
      <c r="D31" s="37" t="s">
        <v>9</v>
      </c>
      <c r="E31" s="38" t="s">
        <v>35</v>
      </c>
      <c r="F31" s="85" t="s">
        <v>6</v>
      </c>
      <c r="G31" s="108"/>
      <c r="H31" s="73"/>
      <c r="I31" s="126" t="s">
        <v>111</v>
      </c>
      <c r="J31" s="31">
        <v>120</v>
      </c>
      <c r="K31" s="33">
        <f t="shared" si="3"/>
        <v>0</v>
      </c>
      <c r="L31" s="15">
        <v>800</v>
      </c>
      <c r="M31" s="96"/>
    </row>
    <row r="32" spans="1:13" ht="13.5" customHeight="1" x14ac:dyDescent="0.25">
      <c r="A32" s="96"/>
      <c r="B32" s="73"/>
      <c r="C32" s="131" t="s">
        <v>146</v>
      </c>
      <c r="D32" s="31">
        <v>200</v>
      </c>
      <c r="E32" s="34">
        <f>B32*D32</f>
        <v>0</v>
      </c>
      <c r="F32" s="15">
        <v>2300</v>
      </c>
      <c r="G32" s="108"/>
      <c r="H32" s="73"/>
      <c r="I32" s="126" t="s">
        <v>112</v>
      </c>
      <c r="J32" s="31">
        <v>120</v>
      </c>
      <c r="K32" s="33">
        <f t="shared" si="3"/>
        <v>0</v>
      </c>
      <c r="L32" s="15">
        <v>800</v>
      </c>
      <c r="M32" s="96"/>
    </row>
    <row r="33" spans="1:13" ht="13.5" customHeight="1" thickBot="1" x14ac:dyDescent="0.3">
      <c r="A33" s="96"/>
      <c r="B33" s="73"/>
      <c r="C33" s="131" t="s">
        <v>147</v>
      </c>
      <c r="D33" s="39">
        <v>200</v>
      </c>
      <c r="E33" s="35">
        <f>B33*D33</f>
        <v>0</v>
      </c>
      <c r="F33" s="16">
        <v>2300</v>
      </c>
      <c r="G33" s="108"/>
      <c r="H33" s="73"/>
      <c r="I33" s="46" t="s">
        <v>44</v>
      </c>
      <c r="J33" s="31">
        <v>120</v>
      </c>
      <c r="K33" s="33">
        <f t="shared" si="3"/>
        <v>0</v>
      </c>
      <c r="L33" s="15">
        <v>800</v>
      </c>
      <c r="M33" s="96"/>
    </row>
    <row r="34" spans="1:13" ht="13.5" customHeight="1" thickBot="1" x14ac:dyDescent="0.3">
      <c r="A34" s="96"/>
      <c r="B34" s="86" t="s">
        <v>5</v>
      </c>
      <c r="C34" s="83" t="s">
        <v>11</v>
      </c>
      <c r="D34" s="37" t="s">
        <v>9</v>
      </c>
      <c r="E34" s="38" t="s">
        <v>35</v>
      </c>
      <c r="F34" s="85" t="s">
        <v>6</v>
      </c>
      <c r="G34" s="108"/>
      <c r="H34" s="73"/>
      <c r="I34" s="46" t="s">
        <v>42</v>
      </c>
      <c r="J34" s="31">
        <v>500</v>
      </c>
      <c r="K34" s="33">
        <f t="shared" si="3"/>
        <v>0</v>
      </c>
      <c r="L34" s="15">
        <v>1500</v>
      </c>
      <c r="M34" s="96"/>
    </row>
    <row r="35" spans="1:13" ht="13.5" customHeight="1" x14ac:dyDescent="0.25">
      <c r="A35" s="96"/>
      <c r="B35" s="73"/>
      <c r="C35" s="46" t="s">
        <v>80</v>
      </c>
      <c r="D35" s="31">
        <v>150</v>
      </c>
      <c r="E35" s="34">
        <f>+B35*D35</f>
        <v>0</v>
      </c>
      <c r="F35" s="14">
        <v>3900</v>
      </c>
      <c r="G35" s="108"/>
      <c r="H35" s="73"/>
      <c r="I35" s="46" t="s">
        <v>45</v>
      </c>
      <c r="J35" s="31">
        <v>500</v>
      </c>
      <c r="K35" s="33">
        <f t="shared" si="3"/>
        <v>0</v>
      </c>
      <c r="L35" s="15">
        <v>4500</v>
      </c>
      <c r="M35" s="96"/>
    </row>
    <row r="36" spans="1:13" ht="13.5" customHeight="1" x14ac:dyDescent="0.25">
      <c r="A36" s="96"/>
      <c r="B36" s="73"/>
      <c r="C36" s="46" t="s">
        <v>58</v>
      </c>
      <c r="D36" s="31">
        <v>150</v>
      </c>
      <c r="E36" s="34">
        <f>+B36*D36</f>
        <v>0</v>
      </c>
      <c r="F36" s="14">
        <v>3900</v>
      </c>
      <c r="G36" s="108"/>
      <c r="H36" s="73"/>
      <c r="I36" s="67" t="s">
        <v>97</v>
      </c>
      <c r="J36" s="39">
        <v>5000</v>
      </c>
      <c r="K36" s="33">
        <f t="shared" si="3"/>
        <v>0</v>
      </c>
      <c r="L36" s="16">
        <v>25000</v>
      </c>
      <c r="M36" s="96"/>
    </row>
    <row r="37" spans="1:13" ht="13.5" customHeight="1" thickBot="1" x14ac:dyDescent="0.3">
      <c r="A37" s="96"/>
      <c r="B37" s="73"/>
      <c r="C37" s="67" t="s">
        <v>59</v>
      </c>
      <c r="D37" s="39">
        <v>150</v>
      </c>
      <c r="E37" s="35">
        <f>+B37*D37</f>
        <v>0</v>
      </c>
      <c r="F37" s="14">
        <v>3900</v>
      </c>
      <c r="G37" s="108"/>
      <c r="H37" s="73"/>
      <c r="I37" s="67" t="s">
        <v>89</v>
      </c>
      <c r="J37" s="39">
        <v>800</v>
      </c>
      <c r="K37" s="33">
        <f t="shared" si="3"/>
        <v>0</v>
      </c>
      <c r="L37" s="16">
        <v>5000</v>
      </c>
      <c r="M37" s="96"/>
    </row>
    <row r="38" spans="1:13" ht="13.5" customHeight="1" thickBot="1" x14ac:dyDescent="0.3">
      <c r="A38" s="96"/>
      <c r="B38" s="86" t="s">
        <v>5</v>
      </c>
      <c r="C38" s="83" t="s">
        <v>18</v>
      </c>
      <c r="D38" s="37" t="s">
        <v>9</v>
      </c>
      <c r="E38" s="38" t="s">
        <v>35</v>
      </c>
      <c r="F38" s="85" t="s">
        <v>6</v>
      </c>
      <c r="G38" s="108"/>
      <c r="H38" s="73"/>
      <c r="I38" s="67" t="s">
        <v>90</v>
      </c>
      <c r="J38" s="39">
        <v>800</v>
      </c>
      <c r="K38" s="33">
        <f t="shared" si="3"/>
        <v>0</v>
      </c>
      <c r="L38" s="16">
        <v>5000</v>
      </c>
      <c r="M38" s="96"/>
    </row>
    <row r="39" spans="1:13" ht="13.5" customHeight="1" thickBot="1" x14ac:dyDescent="0.3">
      <c r="A39" s="96"/>
      <c r="B39" s="73"/>
      <c r="C39" s="68" t="s">
        <v>148</v>
      </c>
      <c r="D39" s="30">
        <v>250</v>
      </c>
      <c r="E39" s="80">
        <f>+B39*D39</f>
        <v>0</v>
      </c>
      <c r="F39" s="14">
        <v>3200</v>
      </c>
      <c r="G39" s="108"/>
      <c r="H39" s="86" t="s">
        <v>5</v>
      </c>
      <c r="I39" s="83" t="s">
        <v>69</v>
      </c>
      <c r="J39" s="37" t="s">
        <v>9</v>
      </c>
      <c r="K39" s="38" t="s">
        <v>35</v>
      </c>
      <c r="L39" s="85" t="s">
        <v>6</v>
      </c>
      <c r="M39" s="96"/>
    </row>
    <row r="40" spans="1:13" ht="13.5" customHeight="1" x14ac:dyDescent="0.25">
      <c r="A40" s="96"/>
      <c r="B40" s="73"/>
      <c r="C40" s="69" t="s">
        <v>149</v>
      </c>
      <c r="D40" s="40">
        <v>150</v>
      </c>
      <c r="E40" s="80">
        <f>+B40*D40</f>
        <v>0</v>
      </c>
      <c r="F40" s="48">
        <v>1500</v>
      </c>
      <c r="G40" s="108"/>
      <c r="H40" s="73"/>
      <c r="I40" s="128" t="s">
        <v>117</v>
      </c>
      <c r="J40" s="30">
        <v>35000</v>
      </c>
      <c r="K40" s="33">
        <f t="shared" ref="K40:K59" si="4">+H40*J40</f>
        <v>0</v>
      </c>
      <c r="L40" s="14">
        <v>350000</v>
      </c>
      <c r="M40" s="96"/>
    </row>
    <row r="41" spans="1:13" ht="13.5" customHeight="1" thickBot="1" x14ac:dyDescent="0.3">
      <c r="A41" s="96"/>
      <c r="B41" s="73"/>
      <c r="C41" s="67" t="s">
        <v>150</v>
      </c>
      <c r="D41" s="41">
        <v>150</v>
      </c>
      <c r="E41" s="34">
        <f>B41*D41</f>
        <v>0</v>
      </c>
      <c r="F41" s="58">
        <v>1500</v>
      </c>
      <c r="G41" s="108"/>
      <c r="H41" s="73"/>
      <c r="I41" s="126" t="s">
        <v>118</v>
      </c>
      <c r="J41" s="31">
        <v>20000</v>
      </c>
      <c r="K41" s="33">
        <f t="shared" si="4"/>
        <v>0</v>
      </c>
      <c r="L41" s="15">
        <v>200000</v>
      </c>
      <c r="M41" s="96"/>
    </row>
    <row r="42" spans="1:13" ht="13.5" customHeight="1" thickBot="1" x14ac:dyDescent="0.3">
      <c r="A42" s="96"/>
      <c r="B42" s="92" t="s">
        <v>7</v>
      </c>
      <c r="C42" s="94" t="s">
        <v>17</v>
      </c>
      <c r="D42" s="93" t="s">
        <v>9</v>
      </c>
      <c r="E42" s="38" t="s">
        <v>35</v>
      </c>
      <c r="F42" s="85" t="s">
        <v>6</v>
      </c>
      <c r="G42" s="108"/>
      <c r="H42" s="73"/>
      <c r="I42" s="126" t="s">
        <v>119</v>
      </c>
      <c r="J42" s="31">
        <v>12000</v>
      </c>
      <c r="K42" s="33">
        <f t="shared" si="4"/>
        <v>0</v>
      </c>
      <c r="L42" s="15">
        <v>65000</v>
      </c>
      <c r="M42" s="96"/>
    </row>
    <row r="43" spans="1:13" ht="13.5" customHeight="1" x14ac:dyDescent="0.25">
      <c r="A43" s="96"/>
      <c r="B43" s="73"/>
      <c r="C43" s="47" t="s">
        <v>151</v>
      </c>
      <c r="D43" s="41">
        <v>120</v>
      </c>
      <c r="E43" s="34">
        <f t="shared" ref="E43:E48" si="5">B43*D43</f>
        <v>0</v>
      </c>
      <c r="F43" s="57">
        <v>1000</v>
      </c>
      <c r="G43" s="108"/>
      <c r="H43" s="73"/>
      <c r="I43" s="46" t="s">
        <v>49</v>
      </c>
      <c r="J43" s="31">
        <v>2000</v>
      </c>
      <c r="K43" s="33">
        <f t="shared" si="4"/>
        <v>0</v>
      </c>
      <c r="L43" s="15">
        <v>45000</v>
      </c>
      <c r="M43" s="96"/>
    </row>
    <row r="44" spans="1:13" ht="13.5" customHeight="1" x14ac:dyDescent="0.25">
      <c r="A44" s="96"/>
      <c r="B44" s="73"/>
      <c r="C44" s="46" t="s">
        <v>152</v>
      </c>
      <c r="D44" s="41">
        <v>120</v>
      </c>
      <c r="E44" s="34">
        <f t="shared" si="5"/>
        <v>0</v>
      </c>
      <c r="F44" s="58">
        <v>1000</v>
      </c>
      <c r="G44" s="108"/>
      <c r="H44" s="73"/>
      <c r="I44" s="46" t="s">
        <v>47</v>
      </c>
      <c r="J44" s="31">
        <v>2000</v>
      </c>
      <c r="K44" s="33">
        <f t="shared" si="4"/>
        <v>0</v>
      </c>
      <c r="L44" s="15">
        <v>35000</v>
      </c>
      <c r="M44" s="96"/>
    </row>
    <row r="45" spans="1:13" ht="13.5" customHeight="1" x14ac:dyDescent="0.25">
      <c r="A45" s="96"/>
      <c r="B45" s="73"/>
      <c r="C45" s="46" t="s">
        <v>153</v>
      </c>
      <c r="D45" s="41">
        <v>120</v>
      </c>
      <c r="E45" s="34">
        <f t="shared" si="5"/>
        <v>0</v>
      </c>
      <c r="F45" s="58">
        <v>1200</v>
      </c>
      <c r="G45" s="108"/>
      <c r="H45" s="73"/>
      <c r="I45" s="46" t="s">
        <v>48</v>
      </c>
      <c r="J45" s="31">
        <v>2000</v>
      </c>
      <c r="K45" s="33">
        <f t="shared" si="4"/>
        <v>0</v>
      </c>
      <c r="L45" s="15">
        <v>45000</v>
      </c>
      <c r="M45" s="96"/>
    </row>
    <row r="46" spans="1:13" ht="13.5" customHeight="1" x14ac:dyDescent="0.25">
      <c r="A46" s="96"/>
      <c r="B46" s="73"/>
      <c r="C46" s="46" t="s">
        <v>154</v>
      </c>
      <c r="D46" s="41">
        <v>120</v>
      </c>
      <c r="E46" s="34">
        <f t="shared" si="5"/>
        <v>0</v>
      </c>
      <c r="F46" s="58">
        <v>1200</v>
      </c>
      <c r="G46" s="108"/>
      <c r="H46" s="73"/>
      <c r="I46" s="46" t="s">
        <v>71</v>
      </c>
      <c r="J46" s="31">
        <v>2000</v>
      </c>
      <c r="K46" s="33">
        <f t="shared" si="4"/>
        <v>0</v>
      </c>
      <c r="L46" s="15">
        <v>40000</v>
      </c>
      <c r="M46" s="96"/>
    </row>
    <row r="47" spans="1:13" ht="13.5" customHeight="1" x14ac:dyDescent="0.25">
      <c r="A47" s="96"/>
      <c r="B47" s="73"/>
      <c r="C47" s="46" t="s">
        <v>155</v>
      </c>
      <c r="D47" s="41">
        <v>120</v>
      </c>
      <c r="E47" s="34">
        <f t="shared" si="5"/>
        <v>0</v>
      </c>
      <c r="F47" s="58">
        <v>1200</v>
      </c>
      <c r="G47" s="108"/>
      <c r="H47" s="73"/>
      <c r="I47" s="46" t="s">
        <v>87</v>
      </c>
      <c r="J47" s="31">
        <v>5000</v>
      </c>
      <c r="K47" s="33">
        <f t="shared" si="4"/>
        <v>0</v>
      </c>
      <c r="L47" s="15">
        <v>45000</v>
      </c>
      <c r="M47" s="96"/>
    </row>
    <row r="48" spans="1:13" ht="13.5" customHeight="1" thickBot="1" x14ac:dyDescent="0.3">
      <c r="A48" s="96"/>
      <c r="B48" s="73"/>
      <c r="C48" s="46" t="s">
        <v>156</v>
      </c>
      <c r="D48" s="41">
        <v>150</v>
      </c>
      <c r="E48" s="34">
        <f t="shared" si="5"/>
        <v>0</v>
      </c>
      <c r="F48" s="58">
        <v>1500</v>
      </c>
      <c r="G48" s="108"/>
      <c r="H48" s="73"/>
      <c r="I48" s="46" t="s">
        <v>183</v>
      </c>
      <c r="J48" s="31">
        <v>12000</v>
      </c>
      <c r="K48" s="33">
        <f t="shared" si="4"/>
        <v>0</v>
      </c>
      <c r="L48" s="15">
        <v>250000</v>
      </c>
      <c r="M48" s="96"/>
    </row>
    <row r="49" spans="1:15" ht="13.5" customHeight="1" thickBot="1" x14ac:dyDescent="0.3">
      <c r="A49" s="96"/>
      <c r="B49" s="86" t="s">
        <v>5</v>
      </c>
      <c r="C49" s="83" t="s">
        <v>104</v>
      </c>
      <c r="D49" s="37" t="s">
        <v>9</v>
      </c>
      <c r="E49" s="38" t="s">
        <v>35</v>
      </c>
      <c r="F49" s="84" t="s">
        <v>6</v>
      </c>
      <c r="G49" s="108"/>
      <c r="H49" s="73"/>
      <c r="I49" s="46" t="s">
        <v>184</v>
      </c>
      <c r="J49" s="31">
        <v>10000</v>
      </c>
      <c r="K49" s="33">
        <f t="shared" si="4"/>
        <v>0</v>
      </c>
      <c r="L49" s="15">
        <v>75000</v>
      </c>
      <c r="M49" s="96"/>
    </row>
    <row r="50" spans="1:15" ht="13.5" customHeight="1" x14ac:dyDescent="0.25">
      <c r="A50" s="96"/>
      <c r="B50" s="73"/>
      <c r="C50" s="70" t="s">
        <v>20</v>
      </c>
      <c r="D50" s="33">
        <v>130</v>
      </c>
      <c r="E50" s="33">
        <f>+B50*D50</f>
        <v>0</v>
      </c>
      <c r="F50" s="14">
        <v>1300</v>
      </c>
      <c r="G50" s="108"/>
      <c r="H50" s="73"/>
      <c r="I50" s="46" t="s">
        <v>185</v>
      </c>
      <c r="J50" s="31">
        <v>35000</v>
      </c>
      <c r="K50" s="33">
        <f t="shared" si="4"/>
        <v>0</v>
      </c>
      <c r="L50" s="15">
        <v>340000</v>
      </c>
      <c r="M50" s="96"/>
    </row>
    <row r="51" spans="1:15" ht="13.5" customHeight="1" x14ac:dyDescent="0.25">
      <c r="A51" s="96"/>
      <c r="B51" s="73"/>
      <c r="C51" s="71" t="s">
        <v>21</v>
      </c>
      <c r="D51" s="33">
        <v>130</v>
      </c>
      <c r="E51" s="34">
        <f t="shared" ref="E51:E66" si="6">+B51*D51</f>
        <v>0</v>
      </c>
      <c r="F51" s="15">
        <v>1200</v>
      </c>
      <c r="G51" s="108"/>
      <c r="H51" s="73"/>
      <c r="I51" s="46" t="s">
        <v>186</v>
      </c>
      <c r="J51" s="31">
        <v>65000</v>
      </c>
      <c r="K51" s="33">
        <f t="shared" si="4"/>
        <v>0</v>
      </c>
      <c r="L51" s="15">
        <v>450000</v>
      </c>
      <c r="M51" s="96"/>
    </row>
    <row r="52" spans="1:15" ht="13.5" customHeight="1" x14ac:dyDescent="0.25">
      <c r="A52" s="96"/>
      <c r="B52" s="73"/>
      <c r="C52" s="71" t="s">
        <v>66</v>
      </c>
      <c r="D52" s="33">
        <v>130</v>
      </c>
      <c r="E52" s="34">
        <f t="shared" si="6"/>
        <v>0</v>
      </c>
      <c r="F52" s="15">
        <v>750</v>
      </c>
      <c r="G52" s="108"/>
      <c r="H52" s="73"/>
      <c r="I52" s="46" t="s">
        <v>187</v>
      </c>
      <c r="J52" s="31">
        <v>65000</v>
      </c>
      <c r="K52" s="33">
        <f t="shared" si="4"/>
        <v>0</v>
      </c>
      <c r="L52" s="15">
        <v>400000</v>
      </c>
      <c r="M52" s="96"/>
    </row>
    <row r="53" spans="1:15" ht="13.5" customHeight="1" x14ac:dyDescent="0.25">
      <c r="A53" s="96"/>
      <c r="B53" s="73"/>
      <c r="C53" s="71" t="s">
        <v>22</v>
      </c>
      <c r="D53" s="33">
        <v>130</v>
      </c>
      <c r="E53" s="34">
        <f t="shared" si="6"/>
        <v>0</v>
      </c>
      <c r="F53" s="15">
        <v>750</v>
      </c>
      <c r="G53" s="108"/>
      <c r="H53" s="73"/>
      <c r="I53" s="46" t="s">
        <v>188</v>
      </c>
      <c r="J53" s="31">
        <v>10000</v>
      </c>
      <c r="K53" s="33">
        <f t="shared" si="4"/>
        <v>0</v>
      </c>
      <c r="L53" s="15">
        <v>350000</v>
      </c>
      <c r="M53" s="96"/>
    </row>
    <row r="54" spans="1:15" ht="13.5" customHeight="1" x14ac:dyDescent="0.25">
      <c r="A54" s="96"/>
      <c r="B54" s="73"/>
      <c r="C54" s="71" t="s">
        <v>23</v>
      </c>
      <c r="D54" s="33">
        <v>130</v>
      </c>
      <c r="E54" s="34">
        <f t="shared" si="6"/>
        <v>0</v>
      </c>
      <c r="F54" s="15">
        <v>900</v>
      </c>
      <c r="G54" s="108"/>
      <c r="H54" s="73"/>
      <c r="I54" s="46" t="s">
        <v>50</v>
      </c>
      <c r="J54" s="31">
        <v>8000</v>
      </c>
      <c r="K54" s="33">
        <f t="shared" si="4"/>
        <v>0</v>
      </c>
      <c r="L54" s="15">
        <v>80000</v>
      </c>
      <c r="M54" s="96"/>
    </row>
    <row r="55" spans="1:15" ht="13.5" customHeight="1" x14ac:dyDescent="0.25">
      <c r="A55" s="96"/>
      <c r="B55" s="73"/>
      <c r="C55" s="71" t="s">
        <v>24</v>
      </c>
      <c r="D55" s="33">
        <v>130</v>
      </c>
      <c r="E55" s="34">
        <f t="shared" si="6"/>
        <v>0</v>
      </c>
      <c r="F55" s="15">
        <v>1200</v>
      </c>
      <c r="G55" s="108"/>
      <c r="H55" s="73"/>
      <c r="I55" s="46" t="s">
        <v>72</v>
      </c>
      <c r="J55" s="31">
        <v>1000</v>
      </c>
      <c r="K55" s="33">
        <f t="shared" si="4"/>
        <v>0</v>
      </c>
      <c r="L55" s="15">
        <v>8000</v>
      </c>
      <c r="M55" s="96"/>
    </row>
    <row r="56" spans="1:15" ht="13.5" customHeight="1" x14ac:dyDescent="0.25">
      <c r="A56" s="96"/>
      <c r="B56" s="73"/>
      <c r="C56" s="71" t="s">
        <v>25</v>
      </c>
      <c r="D56" s="33">
        <v>130</v>
      </c>
      <c r="E56" s="34">
        <f>+B56*D56</f>
        <v>0</v>
      </c>
      <c r="F56" s="15">
        <v>1200</v>
      </c>
      <c r="G56" s="108"/>
      <c r="H56" s="73"/>
      <c r="I56" s="46" t="s">
        <v>73</v>
      </c>
      <c r="J56" s="31">
        <v>1500</v>
      </c>
      <c r="K56" s="33">
        <f t="shared" si="4"/>
        <v>0</v>
      </c>
      <c r="L56" s="15">
        <v>12000</v>
      </c>
      <c r="M56" s="96"/>
    </row>
    <row r="57" spans="1:15" ht="13.5" customHeight="1" x14ac:dyDescent="0.25">
      <c r="A57" s="96"/>
      <c r="B57" s="73"/>
      <c r="C57" s="71" t="s">
        <v>26</v>
      </c>
      <c r="D57" s="33">
        <v>130</v>
      </c>
      <c r="E57" s="34">
        <f>+B57*D57</f>
        <v>0</v>
      </c>
      <c r="F57" s="15">
        <v>1200</v>
      </c>
      <c r="G57" s="108"/>
      <c r="H57" s="73"/>
      <c r="I57" s="126" t="s">
        <v>121</v>
      </c>
      <c r="J57" s="31">
        <v>12000</v>
      </c>
      <c r="K57" s="33">
        <f t="shared" si="4"/>
        <v>0</v>
      </c>
      <c r="L57" s="15">
        <v>65000</v>
      </c>
      <c r="M57" s="96"/>
    </row>
    <row r="58" spans="1:15" ht="13.5" customHeight="1" x14ac:dyDescent="0.25">
      <c r="A58" s="96"/>
      <c r="B58" s="73"/>
      <c r="C58" s="71" t="s">
        <v>43</v>
      </c>
      <c r="D58" s="33">
        <v>130</v>
      </c>
      <c r="E58" s="34">
        <f t="shared" si="6"/>
        <v>0</v>
      </c>
      <c r="F58" s="15">
        <v>750</v>
      </c>
      <c r="G58" s="108"/>
      <c r="H58" s="73"/>
      <c r="I58" s="67" t="s">
        <v>74</v>
      </c>
      <c r="J58" s="39">
        <v>6500</v>
      </c>
      <c r="K58" s="33">
        <f t="shared" si="4"/>
        <v>0</v>
      </c>
      <c r="L58" s="16">
        <v>90000</v>
      </c>
      <c r="M58" s="96"/>
    </row>
    <row r="59" spans="1:15" ht="13.5" customHeight="1" thickBot="1" x14ac:dyDescent="0.3">
      <c r="A59" s="96"/>
      <c r="B59" s="73"/>
      <c r="C59" s="71" t="s">
        <v>27</v>
      </c>
      <c r="D59" s="33">
        <v>130</v>
      </c>
      <c r="E59" s="34">
        <f t="shared" si="6"/>
        <v>0</v>
      </c>
      <c r="F59" s="15">
        <v>950</v>
      </c>
      <c r="G59" s="108"/>
      <c r="H59" s="73"/>
      <c r="I59" s="129" t="s">
        <v>82</v>
      </c>
      <c r="J59" s="39">
        <v>35000</v>
      </c>
      <c r="K59" s="33">
        <f t="shared" si="4"/>
        <v>0</v>
      </c>
      <c r="L59" s="16">
        <v>220000</v>
      </c>
      <c r="M59" s="107"/>
    </row>
    <row r="60" spans="1:15" ht="13.5" customHeight="1" thickBot="1" x14ac:dyDescent="0.3">
      <c r="A60" s="96"/>
      <c r="B60" s="73"/>
      <c r="C60" s="71" t="s">
        <v>28</v>
      </c>
      <c r="D60" s="33">
        <v>130</v>
      </c>
      <c r="E60" s="34">
        <f t="shared" si="6"/>
        <v>0</v>
      </c>
      <c r="F60" s="15">
        <v>1200</v>
      </c>
      <c r="G60" s="108"/>
      <c r="H60" s="86" t="s">
        <v>5</v>
      </c>
      <c r="I60" s="83" t="s">
        <v>12</v>
      </c>
      <c r="J60" s="37" t="s">
        <v>9</v>
      </c>
      <c r="K60" s="38" t="s">
        <v>35</v>
      </c>
      <c r="L60" s="85" t="s">
        <v>6</v>
      </c>
      <c r="M60" s="107"/>
    </row>
    <row r="61" spans="1:15" ht="13.5" customHeight="1" x14ac:dyDescent="0.25">
      <c r="A61" s="96"/>
      <c r="B61" s="73"/>
      <c r="C61" s="71" t="s">
        <v>29</v>
      </c>
      <c r="D61" s="33">
        <v>130</v>
      </c>
      <c r="E61" s="34">
        <f t="shared" si="6"/>
        <v>0</v>
      </c>
      <c r="F61" s="15">
        <v>1200</v>
      </c>
      <c r="G61" s="108"/>
      <c r="H61" s="73"/>
      <c r="I61" s="47" t="s">
        <v>173</v>
      </c>
      <c r="J61" s="30">
        <v>3000</v>
      </c>
      <c r="K61" s="33">
        <f t="shared" ref="K61:K68" si="7">H61*J61</f>
        <v>0</v>
      </c>
      <c r="L61" s="14">
        <v>15000</v>
      </c>
      <c r="M61" s="107"/>
    </row>
    <row r="62" spans="1:15" ht="13.5" customHeight="1" x14ac:dyDescent="0.25">
      <c r="A62" s="96"/>
      <c r="B62" s="73"/>
      <c r="C62" s="71" t="s">
        <v>30</v>
      </c>
      <c r="D62" s="33">
        <v>130</v>
      </c>
      <c r="E62" s="34">
        <f t="shared" si="6"/>
        <v>0</v>
      </c>
      <c r="F62" s="15">
        <v>900</v>
      </c>
      <c r="G62" s="108"/>
      <c r="H62" s="73"/>
      <c r="I62" s="72" t="s">
        <v>172</v>
      </c>
      <c r="J62" s="31">
        <v>3000</v>
      </c>
      <c r="K62" s="34">
        <f t="shared" si="7"/>
        <v>0</v>
      </c>
      <c r="L62" s="15">
        <v>15000</v>
      </c>
      <c r="M62" s="96"/>
      <c r="N62" s="10"/>
      <c r="O62" s="10"/>
    </row>
    <row r="63" spans="1:15" ht="13.5" customHeight="1" x14ac:dyDescent="0.25">
      <c r="A63" s="96"/>
      <c r="B63" s="73"/>
      <c r="C63" s="46" t="s">
        <v>32</v>
      </c>
      <c r="D63" s="33">
        <v>600</v>
      </c>
      <c r="E63" s="34">
        <f t="shared" si="6"/>
        <v>0</v>
      </c>
      <c r="F63" s="15">
        <v>2000</v>
      </c>
      <c r="G63" s="108"/>
      <c r="H63" s="73"/>
      <c r="I63" s="46" t="s">
        <v>174</v>
      </c>
      <c r="J63" s="31">
        <v>4000</v>
      </c>
      <c r="K63" s="34">
        <f t="shared" si="7"/>
        <v>0</v>
      </c>
      <c r="L63" s="15">
        <v>40000</v>
      </c>
      <c r="M63" s="96"/>
      <c r="N63" s="10"/>
      <c r="O63" s="10"/>
    </row>
    <row r="64" spans="1:15" ht="13.5" customHeight="1" x14ac:dyDescent="0.25">
      <c r="A64" s="96"/>
      <c r="B64" s="73"/>
      <c r="C64" s="46" t="s">
        <v>34</v>
      </c>
      <c r="D64" s="42">
        <v>600</v>
      </c>
      <c r="E64" s="34">
        <f t="shared" si="6"/>
        <v>0</v>
      </c>
      <c r="F64" s="15">
        <v>3500</v>
      </c>
      <c r="G64" s="108"/>
      <c r="H64" s="73"/>
      <c r="I64" s="46" t="s">
        <v>175</v>
      </c>
      <c r="J64" s="31">
        <v>3500</v>
      </c>
      <c r="K64" s="34">
        <f t="shared" si="7"/>
        <v>0</v>
      </c>
      <c r="L64" s="15">
        <v>28000</v>
      </c>
      <c r="M64" s="96"/>
      <c r="N64" s="10"/>
      <c r="O64" s="10"/>
    </row>
    <row r="65" spans="1:13" ht="13.5" customHeight="1" x14ac:dyDescent="0.25">
      <c r="A65" s="96"/>
      <c r="B65" s="73"/>
      <c r="C65" s="46" t="s">
        <v>33</v>
      </c>
      <c r="D65" s="42">
        <v>500</v>
      </c>
      <c r="E65" s="34">
        <f t="shared" si="6"/>
        <v>0</v>
      </c>
      <c r="F65" s="15">
        <v>3500</v>
      </c>
      <c r="G65" s="108"/>
      <c r="H65" s="73"/>
      <c r="I65" s="46" t="s">
        <v>176</v>
      </c>
      <c r="J65" s="31">
        <v>3000</v>
      </c>
      <c r="K65" s="34">
        <f t="shared" si="7"/>
        <v>0</v>
      </c>
      <c r="L65" s="15">
        <v>28000</v>
      </c>
      <c r="M65" s="96"/>
    </row>
    <row r="66" spans="1:13" ht="13.5" customHeight="1" thickBot="1" x14ac:dyDescent="0.3">
      <c r="A66" s="96"/>
      <c r="B66" s="73"/>
      <c r="C66" s="46" t="s">
        <v>31</v>
      </c>
      <c r="D66" s="42">
        <v>500</v>
      </c>
      <c r="E66" s="34">
        <f t="shared" si="6"/>
        <v>0</v>
      </c>
      <c r="F66" s="15">
        <v>3000</v>
      </c>
      <c r="G66" s="108"/>
      <c r="H66" s="73"/>
      <c r="I66" s="125" t="s">
        <v>177</v>
      </c>
      <c r="J66" s="31">
        <v>3500</v>
      </c>
      <c r="K66" s="34">
        <f t="shared" si="7"/>
        <v>0</v>
      </c>
      <c r="L66" s="15">
        <v>28000</v>
      </c>
      <c r="M66" s="96"/>
    </row>
    <row r="67" spans="1:13" ht="13.5" customHeight="1" thickBot="1" x14ac:dyDescent="0.3">
      <c r="A67" s="96"/>
      <c r="B67" s="86" t="s">
        <v>5</v>
      </c>
      <c r="C67" s="83" t="s">
        <v>67</v>
      </c>
      <c r="D67" s="37" t="s">
        <v>9</v>
      </c>
      <c r="E67" s="38" t="s">
        <v>35</v>
      </c>
      <c r="F67" s="85" t="s">
        <v>6</v>
      </c>
      <c r="G67" s="108"/>
      <c r="H67" s="73"/>
      <c r="I67" s="95" t="s">
        <v>178</v>
      </c>
      <c r="J67" s="31">
        <v>3000</v>
      </c>
      <c r="K67" s="34">
        <f t="shared" si="7"/>
        <v>0</v>
      </c>
      <c r="L67" s="15">
        <v>18000</v>
      </c>
      <c r="M67" s="96"/>
    </row>
    <row r="68" spans="1:13" ht="13.5" customHeight="1" x14ac:dyDescent="0.25">
      <c r="A68" s="96"/>
      <c r="B68" s="73"/>
      <c r="C68" s="71" t="s">
        <v>157</v>
      </c>
      <c r="D68" s="30">
        <v>3700</v>
      </c>
      <c r="E68" s="33">
        <f t="shared" ref="E68:E85" si="8">+B68*D68</f>
        <v>0</v>
      </c>
      <c r="F68" s="14">
        <v>23000</v>
      </c>
      <c r="G68" s="108"/>
      <c r="H68" s="73"/>
      <c r="I68" s="72" t="s">
        <v>179</v>
      </c>
      <c r="J68" s="31">
        <v>4000</v>
      </c>
      <c r="K68" s="34">
        <f t="shared" si="7"/>
        <v>0</v>
      </c>
      <c r="L68" s="15">
        <v>40000</v>
      </c>
      <c r="M68" s="96"/>
    </row>
    <row r="69" spans="1:13" ht="13.5" customHeight="1" x14ac:dyDescent="0.25">
      <c r="A69" s="96"/>
      <c r="B69" s="73"/>
      <c r="C69" s="126" t="s">
        <v>158</v>
      </c>
      <c r="D69" s="30">
        <v>3700</v>
      </c>
      <c r="E69" s="33">
        <f t="shared" si="8"/>
        <v>0</v>
      </c>
      <c r="F69" s="14">
        <v>23000</v>
      </c>
      <c r="G69" s="108"/>
      <c r="H69" s="73"/>
      <c r="I69" s="72" t="s">
        <v>180</v>
      </c>
      <c r="J69" s="31">
        <v>3500</v>
      </c>
      <c r="K69" s="34">
        <f t="shared" ref="K69:K71" si="9">H69*J69</f>
        <v>0</v>
      </c>
      <c r="L69" s="15">
        <v>20000</v>
      </c>
      <c r="M69" s="96"/>
    </row>
    <row r="70" spans="1:13" ht="13.5" customHeight="1" x14ac:dyDescent="0.25">
      <c r="A70" s="96"/>
      <c r="B70" s="73"/>
      <c r="C70" s="126" t="s">
        <v>159</v>
      </c>
      <c r="D70" s="31">
        <v>3700</v>
      </c>
      <c r="E70" s="34">
        <f t="shared" si="8"/>
        <v>0</v>
      </c>
      <c r="F70" s="15">
        <v>23000</v>
      </c>
      <c r="G70" s="108"/>
      <c r="H70" s="73"/>
      <c r="I70" s="72" t="s">
        <v>181</v>
      </c>
      <c r="J70" s="31">
        <v>3000</v>
      </c>
      <c r="K70" s="34">
        <f t="shared" si="9"/>
        <v>0</v>
      </c>
      <c r="L70" s="15">
        <v>20000</v>
      </c>
      <c r="M70" s="96"/>
    </row>
    <row r="71" spans="1:13" ht="13.5" customHeight="1" thickBot="1" x14ac:dyDescent="0.3">
      <c r="A71" s="96"/>
      <c r="B71" s="73"/>
      <c r="C71" s="126" t="s">
        <v>160</v>
      </c>
      <c r="D71" s="31">
        <v>3500</v>
      </c>
      <c r="E71" s="34">
        <f t="shared" si="8"/>
        <v>0</v>
      </c>
      <c r="F71" s="15">
        <v>23000</v>
      </c>
      <c r="G71" s="108"/>
      <c r="H71" s="73"/>
      <c r="I71" s="72" t="s">
        <v>182</v>
      </c>
      <c r="J71" s="31">
        <v>3000</v>
      </c>
      <c r="K71" s="34">
        <f t="shared" si="9"/>
        <v>0</v>
      </c>
      <c r="L71" s="15">
        <v>15000</v>
      </c>
      <c r="M71" s="96"/>
    </row>
    <row r="72" spans="1:13" ht="13.5" customHeight="1" thickBot="1" x14ac:dyDescent="0.3">
      <c r="A72" s="96"/>
      <c r="B72" s="73"/>
      <c r="C72" s="126" t="s">
        <v>161</v>
      </c>
      <c r="D72" s="31">
        <v>3700</v>
      </c>
      <c r="E72" s="34">
        <f t="shared" si="8"/>
        <v>0</v>
      </c>
      <c r="F72" s="15">
        <v>23000</v>
      </c>
      <c r="G72" s="108"/>
      <c r="H72" s="86" t="s">
        <v>5</v>
      </c>
      <c r="I72" s="83" t="s">
        <v>13</v>
      </c>
      <c r="J72" s="37" t="s">
        <v>9</v>
      </c>
      <c r="K72" s="38" t="s">
        <v>35</v>
      </c>
      <c r="L72" s="85" t="s">
        <v>6</v>
      </c>
      <c r="M72" s="98"/>
    </row>
    <row r="73" spans="1:13" ht="13.5" customHeight="1" x14ac:dyDescent="0.25">
      <c r="A73" s="96"/>
      <c r="B73" s="73"/>
      <c r="C73" s="126" t="s">
        <v>162</v>
      </c>
      <c r="D73" s="31">
        <v>3700</v>
      </c>
      <c r="E73" s="34">
        <f>+B73*D73</f>
        <v>0</v>
      </c>
      <c r="F73" s="15">
        <v>23000</v>
      </c>
      <c r="G73" s="108"/>
      <c r="H73" s="73"/>
      <c r="I73" s="46" t="s">
        <v>51</v>
      </c>
      <c r="J73" s="44">
        <v>800</v>
      </c>
      <c r="K73" s="34">
        <f>H73*J73</f>
        <v>0</v>
      </c>
      <c r="L73" s="16">
        <v>15000</v>
      </c>
      <c r="M73" s="98"/>
    </row>
    <row r="74" spans="1:13" ht="13.5" customHeight="1" x14ac:dyDescent="0.25">
      <c r="A74" s="96"/>
      <c r="B74" s="73"/>
      <c r="C74" s="46" t="s">
        <v>163</v>
      </c>
      <c r="D74" s="31">
        <v>5500</v>
      </c>
      <c r="E74" s="34">
        <f t="shared" si="8"/>
        <v>0</v>
      </c>
      <c r="F74" s="15">
        <v>25000</v>
      </c>
      <c r="G74" s="108"/>
      <c r="H74" s="73"/>
      <c r="I74" s="46" t="s">
        <v>52</v>
      </c>
      <c r="J74" s="44">
        <v>1200</v>
      </c>
      <c r="K74" s="34">
        <f>H74*J74</f>
        <v>0</v>
      </c>
      <c r="L74" s="48">
        <v>20000</v>
      </c>
      <c r="M74" s="96"/>
    </row>
    <row r="75" spans="1:13" s="11" customFormat="1" ht="13.5" customHeight="1" x14ac:dyDescent="0.25">
      <c r="A75" s="96"/>
      <c r="B75" s="73"/>
      <c r="C75" s="46" t="s">
        <v>164</v>
      </c>
      <c r="D75" s="31">
        <v>5500</v>
      </c>
      <c r="E75" s="34">
        <f t="shared" si="8"/>
        <v>0</v>
      </c>
      <c r="F75" s="15">
        <v>25000</v>
      </c>
      <c r="G75" s="98"/>
      <c r="H75" s="73"/>
      <c r="I75" s="46" t="s">
        <v>75</v>
      </c>
      <c r="J75" s="44">
        <v>2000</v>
      </c>
      <c r="K75" s="34">
        <f>H75*J75</f>
        <v>0</v>
      </c>
      <c r="L75" s="48">
        <v>35000</v>
      </c>
      <c r="M75" s="96"/>
    </row>
    <row r="76" spans="1:13" s="11" customFormat="1" ht="13.5" customHeight="1" x14ac:dyDescent="0.25">
      <c r="A76" s="98"/>
      <c r="B76" s="73"/>
      <c r="C76" s="126" t="s">
        <v>165</v>
      </c>
      <c r="D76" s="31">
        <v>3000</v>
      </c>
      <c r="E76" s="34">
        <f t="shared" si="8"/>
        <v>0</v>
      </c>
      <c r="F76" s="15">
        <v>12500</v>
      </c>
      <c r="G76" s="109"/>
      <c r="H76" s="73"/>
      <c r="I76" s="46" t="s">
        <v>76</v>
      </c>
      <c r="J76" s="44">
        <v>2200</v>
      </c>
      <c r="K76" s="34">
        <f>H76*J76</f>
        <v>0</v>
      </c>
      <c r="L76" s="48">
        <v>35000</v>
      </c>
      <c r="M76" s="96"/>
    </row>
    <row r="77" spans="1:13" s="11" customFormat="1" ht="13.5" customHeight="1" thickBot="1" x14ac:dyDescent="0.3">
      <c r="A77" s="98"/>
      <c r="B77" s="73"/>
      <c r="C77" s="127" t="s">
        <v>166</v>
      </c>
      <c r="D77" s="31">
        <v>2700</v>
      </c>
      <c r="E77" s="34">
        <f t="shared" si="8"/>
        <v>0</v>
      </c>
      <c r="F77" s="15">
        <v>10000</v>
      </c>
      <c r="G77" s="109"/>
      <c r="H77" s="73"/>
      <c r="I77" s="46" t="s">
        <v>125</v>
      </c>
      <c r="J77" s="44">
        <v>2500</v>
      </c>
      <c r="K77" s="34">
        <f>H77*J77</f>
        <v>0</v>
      </c>
      <c r="L77" s="15">
        <v>56000</v>
      </c>
      <c r="M77" s="96"/>
    </row>
    <row r="78" spans="1:13" ht="13.5" customHeight="1" thickBot="1" x14ac:dyDescent="0.3">
      <c r="A78" s="98"/>
      <c r="B78" s="73"/>
      <c r="C78" s="126" t="s">
        <v>167</v>
      </c>
      <c r="D78" s="31">
        <v>3000</v>
      </c>
      <c r="E78" s="34">
        <f t="shared" si="8"/>
        <v>0</v>
      </c>
      <c r="F78" s="15">
        <v>15000</v>
      </c>
      <c r="G78" s="110"/>
      <c r="H78" s="86" t="s">
        <v>5</v>
      </c>
      <c r="I78" s="83" t="s">
        <v>77</v>
      </c>
      <c r="J78" s="37" t="s">
        <v>9</v>
      </c>
      <c r="K78" s="38" t="s">
        <v>35</v>
      </c>
      <c r="L78" s="85" t="s">
        <v>6</v>
      </c>
      <c r="M78" s="96"/>
    </row>
    <row r="79" spans="1:13" ht="13.5" customHeight="1" x14ac:dyDescent="0.25">
      <c r="A79" s="96"/>
      <c r="B79" s="73"/>
      <c r="C79" s="46" t="s">
        <v>120</v>
      </c>
      <c r="D79" s="31">
        <v>700</v>
      </c>
      <c r="E79" s="34">
        <f t="shared" si="8"/>
        <v>0</v>
      </c>
      <c r="F79" s="15">
        <v>6000</v>
      </c>
      <c r="G79" s="111"/>
      <c r="H79" s="73"/>
      <c r="I79" s="46" t="s">
        <v>53</v>
      </c>
      <c r="J79" s="44">
        <v>1000</v>
      </c>
      <c r="K79" s="34">
        <f t="shared" ref="K79:K86" si="10">H79*J79</f>
        <v>0</v>
      </c>
      <c r="L79" s="15">
        <v>6500</v>
      </c>
      <c r="M79" s="96"/>
    </row>
    <row r="80" spans="1:13" ht="13.5" customHeight="1" x14ac:dyDescent="0.25">
      <c r="A80" s="96"/>
      <c r="B80" s="73"/>
      <c r="C80" s="46" t="s">
        <v>92</v>
      </c>
      <c r="D80" s="31">
        <v>800</v>
      </c>
      <c r="E80" s="34">
        <f t="shared" si="8"/>
        <v>0</v>
      </c>
      <c r="F80" s="15">
        <v>7500</v>
      </c>
      <c r="G80" s="111"/>
      <c r="H80" s="73"/>
      <c r="I80" s="46" t="s">
        <v>54</v>
      </c>
      <c r="J80" s="44">
        <v>2500</v>
      </c>
      <c r="K80" s="34">
        <f t="shared" si="10"/>
        <v>0</v>
      </c>
      <c r="L80" s="15">
        <v>18000</v>
      </c>
      <c r="M80" s="96"/>
    </row>
    <row r="81" spans="1:14" ht="13.5" customHeight="1" x14ac:dyDescent="0.25">
      <c r="A81" s="96"/>
      <c r="B81" s="73"/>
      <c r="C81" s="46" t="s">
        <v>168</v>
      </c>
      <c r="D81" s="31">
        <v>600</v>
      </c>
      <c r="E81" s="34">
        <f t="shared" si="8"/>
        <v>0</v>
      </c>
      <c r="F81" s="15">
        <v>5000</v>
      </c>
      <c r="G81" s="111"/>
      <c r="H81" s="73"/>
      <c r="I81" s="46" t="s">
        <v>55</v>
      </c>
      <c r="J81" s="44">
        <v>8000</v>
      </c>
      <c r="K81" s="34">
        <f t="shared" si="10"/>
        <v>0</v>
      </c>
      <c r="L81" s="15">
        <v>35000</v>
      </c>
      <c r="M81" s="96"/>
    </row>
    <row r="82" spans="1:14" ht="13.5" customHeight="1" x14ac:dyDescent="0.25">
      <c r="A82" s="96"/>
      <c r="B82" s="73"/>
      <c r="C82" s="46" t="s">
        <v>169</v>
      </c>
      <c r="D82" s="31">
        <v>500</v>
      </c>
      <c r="E82" s="34">
        <f t="shared" si="8"/>
        <v>0</v>
      </c>
      <c r="F82" s="15">
        <v>2500</v>
      </c>
      <c r="G82" s="111"/>
      <c r="H82" s="73"/>
      <c r="I82" s="46" t="s">
        <v>101</v>
      </c>
      <c r="J82" s="44">
        <v>1500</v>
      </c>
      <c r="K82" s="34">
        <f t="shared" si="10"/>
        <v>0</v>
      </c>
      <c r="L82" s="15">
        <v>8000</v>
      </c>
      <c r="M82" s="96"/>
    </row>
    <row r="83" spans="1:14" ht="13.5" customHeight="1" x14ac:dyDescent="0.25">
      <c r="A83" s="96"/>
      <c r="B83" s="73"/>
      <c r="C83" s="46" t="s">
        <v>170</v>
      </c>
      <c r="D83" s="31">
        <v>500</v>
      </c>
      <c r="E83" s="34">
        <f t="shared" si="8"/>
        <v>0</v>
      </c>
      <c r="F83" s="15">
        <v>6500</v>
      </c>
      <c r="G83" s="111"/>
      <c r="H83" s="73"/>
      <c r="I83" s="46" t="s">
        <v>56</v>
      </c>
      <c r="J83" s="44">
        <v>2000</v>
      </c>
      <c r="K83" s="34">
        <f t="shared" si="10"/>
        <v>0</v>
      </c>
      <c r="L83" s="15">
        <v>5500</v>
      </c>
      <c r="M83" s="96"/>
    </row>
    <row r="84" spans="1:14" ht="13.5" customHeight="1" x14ac:dyDescent="0.25">
      <c r="A84" s="96"/>
      <c r="B84" s="73"/>
      <c r="C84" s="46" t="s">
        <v>171</v>
      </c>
      <c r="D84" s="31">
        <v>500</v>
      </c>
      <c r="E84" s="34">
        <f t="shared" si="8"/>
        <v>0</v>
      </c>
      <c r="F84" s="15">
        <v>8000</v>
      </c>
      <c r="G84" s="96"/>
      <c r="H84" s="73"/>
      <c r="I84" s="46" t="s">
        <v>102</v>
      </c>
      <c r="J84" s="44">
        <v>1500</v>
      </c>
      <c r="K84" s="34">
        <f t="shared" si="10"/>
        <v>0</v>
      </c>
      <c r="L84" s="15">
        <v>5500</v>
      </c>
      <c r="M84" s="96"/>
    </row>
    <row r="85" spans="1:14" ht="13.5" customHeight="1" thickBot="1" x14ac:dyDescent="0.3">
      <c r="A85" s="96"/>
      <c r="B85" s="73"/>
      <c r="C85" s="46" t="s">
        <v>94</v>
      </c>
      <c r="D85" s="31">
        <v>3500</v>
      </c>
      <c r="E85" s="34">
        <f t="shared" si="8"/>
        <v>0</v>
      </c>
      <c r="F85" s="15">
        <v>8500</v>
      </c>
      <c r="G85" s="96"/>
      <c r="H85" s="73"/>
      <c r="I85" s="46" t="s">
        <v>93</v>
      </c>
      <c r="J85" s="44">
        <v>30000</v>
      </c>
      <c r="K85" s="34">
        <f t="shared" si="10"/>
        <v>0</v>
      </c>
      <c r="L85" s="15">
        <v>200000</v>
      </c>
      <c r="M85" s="96"/>
    </row>
    <row r="86" spans="1:14" ht="13.5" customHeight="1" thickBot="1" x14ac:dyDescent="0.3">
      <c r="A86" s="96"/>
      <c r="B86" s="66" t="s">
        <v>5</v>
      </c>
      <c r="C86" s="36" t="s">
        <v>60</v>
      </c>
      <c r="D86" s="37" t="s">
        <v>9</v>
      </c>
      <c r="E86" s="38" t="s">
        <v>35</v>
      </c>
      <c r="F86" s="32" t="s">
        <v>6</v>
      </c>
      <c r="G86" s="96"/>
      <c r="H86" s="73"/>
      <c r="I86" s="46" t="s">
        <v>88</v>
      </c>
      <c r="J86" s="44">
        <v>2500</v>
      </c>
      <c r="K86" s="34">
        <f t="shared" si="10"/>
        <v>0</v>
      </c>
      <c r="L86" s="15">
        <v>8500</v>
      </c>
      <c r="M86" s="96"/>
    </row>
    <row r="87" spans="1:14" ht="13.5" customHeight="1" x14ac:dyDescent="0.25">
      <c r="A87" s="96"/>
      <c r="B87" s="73"/>
      <c r="C87" s="45" t="s">
        <v>63</v>
      </c>
      <c r="D87" s="44">
        <v>15000</v>
      </c>
      <c r="E87" s="34">
        <f>B87*D87</f>
        <v>0</v>
      </c>
      <c r="F87" s="15">
        <v>25000</v>
      </c>
      <c r="G87" s="96"/>
      <c r="H87" s="73"/>
      <c r="I87" s="46" t="s">
        <v>57</v>
      </c>
      <c r="J87" s="44">
        <v>2000</v>
      </c>
      <c r="K87" s="34">
        <f t="shared" ref="K87" si="11">H87*J87</f>
        <v>0</v>
      </c>
      <c r="L87" s="15">
        <v>7500</v>
      </c>
      <c r="M87" s="96"/>
    </row>
    <row r="88" spans="1:14" ht="13.5" customHeight="1" thickBot="1" x14ac:dyDescent="0.3">
      <c r="A88" s="96"/>
      <c r="B88" s="73"/>
      <c r="C88" s="45" t="s">
        <v>61</v>
      </c>
      <c r="D88" s="44">
        <v>20000</v>
      </c>
      <c r="E88" s="34">
        <f>B88*D88</f>
        <v>0</v>
      </c>
      <c r="F88" s="15">
        <v>30000</v>
      </c>
      <c r="G88" s="96"/>
      <c r="H88" s="132"/>
      <c r="I88" s="133"/>
      <c r="J88" s="134"/>
      <c r="K88" s="135"/>
      <c r="L88" s="136"/>
      <c r="M88" s="96"/>
    </row>
    <row r="89" spans="1:14" s="11" customFormat="1" ht="13.5" customHeight="1" thickBot="1" x14ac:dyDescent="0.3">
      <c r="A89" s="96"/>
      <c r="B89" s="73"/>
      <c r="C89" s="45" t="s">
        <v>62</v>
      </c>
      <c r="D89" s="44">
        <v>25000</v>
      </c>
      <c r="E89" s="34">
        <f>B89*D89</f>
        <v>0</v>
      </c>
      <c r="F89" s="15">
        <v>45000</v>
      </c>
      <c r="G89" s="96"/>
      <c r="H89" s="179" t="s">
        <v>98</v>
      </c>
      <c r="I89" s="180"/>
      <c r="J89" s="180"/>
      <c r="K89" s="180"/>
      <c r="L89" s="81"/>
      <c r="M89" s="96"/>
    </row>
    <row r="90" spans="1:14" s="25" customFormat="1" ht="13.5" customHeight="1" thickBot="1" x14ac:dyDescent="0.3">
      <c r="A90" s="96"/>
      <c r="B90" s="73"/>
      <c r="C90" s="45" t="s">
        <v>78</v>
      </c>
      <c r="D90" s="44">
        <v>2500</v>
      </c>
      <c r="E90" s="34">
        <f>B90*D90</f>
        <v>0</v>
      </c>
      <c r="F90" s="15"/>
      <c r="G90" s="96"/>
      <c r="H90" s="176" t="s">
        <v>91</v>
      </c>
      <c r="I90" s="177"/>
      <c r="J90" s="178"/>
      <c r="K90" s="162"/>
      <c r="L90" s="15"/>
      <c r="M90" s="96"/>
    </row>
    <row r="91" spans="1:14" s="25" customFormat="1" ht="7.15" customHeight="1" x14ac:dyDescent="0.25">
      <c r="A91" s="96"/>
      <c r="B91" s="103"/>
      <c r="C91" s="104"/>
      <c r="D91" s="104"/>
      <c r="E91" s="105"/>
      <c r="F91" s="106"/>
      <c r="G91" s="98"/>
      <c r="H91" s="99"/>
      <c r="I91" s="100"/>
      <c r="J91" s="99"/>
      <c r="K91" s="101"/>
      <c r="L91" s="102"/>
      <c r="M91" s="96"/>
    </row>
    <row r="92" spans="1:14" s="11" customFormat="1" ht="15.95" customHeight="1" x14ac:dyDescent="0.25">
      <c r="A92" s="96"/>
      <c r="B92" s="175"/>
      <c r="C92" s="175"/>
      <c r="D92" s="172" t="s">
        <v>81</v>
      </c>
      <c r="E92" s="173"/>
      <c r="F92" s="174"/>
      <c r="G92" s="112"/>
      <c r="H92" s="185"/>
      <c r="I92" s="185"/>
      <c r="J92" s="185"/>
      <c r="K92" s="185"/>
      <c r="L92" s="186"/>
      <c r="M92" s="97"/>
    </row>
    <row r="93" spans="1:14" s="11" customFormat="1" ht="15.95" customHeight="1" x14ac:dyDescent="0.25">
      <c r="A93" s="96"/>
      <c r="B93" s="175"/>
      <c r="C93" s="175"/>
      <c r="D93" s="164" t="s">
        <v>79</v>
      </c>
      <c r="E93" s="165"/>
      <c r="F93" s="166"/>
      <c r="G93" s="113"/>
      <c r="H93" s="187"/>
      <c r="I93" s="187"/>
      <c r="J93" s="187"/>
      <c r="K93" s="187"/>
      <c r="L93" s="187"/>
      <c r="M93" s="96"/>
    </row>
    <row r="94" spans="1:14" s="11" customFormat="1" ht="15.95" customHeight="1" x14ac:dyDescent="0.25">
      <c r="A94" s="96"/>
      <c r="B94" s="175"/>
      <c r="C94" s="175"/>
      <c r="D94" s="164" t="s">
        <v>14</v>
      </c>
      <c r="E94" s="165"/>
      <c r="F94" s="166"/>
      <c r="G94" s="114"/>
      <c r="H94" s="188"/>
      <c r="I94" s="188"/>
      <c r="J94" s="188"/>
      <c r="K94" s="188"/>
      <c r="L94" s="189"/>
      <c r="M94" s="96"/>
    </row>
    <row r="95" spans="1:14" s="26" customFormat="1" ht="6.95" customHeight="1" x14ac:dyDescent="0.3">
      <c r="A95" s="96"/>
      <c r="B95" s="175"/>
      <c r="C95" s="175"/>
      <c r="D95" s="115"/>
      <c r="E95" s="116"/>
      <c r="F95" s="117"/>
      <c r="G95" s="130"/>
      <c r="H95" s="121"/>
      <c r="I95" s="118"/>
      <c r="J95" s="119"/>
      <c r="K95" s="147"/>
      <c r="L95" s="147"/>
      <c r="M95" s="96"/>
      <c r="N95" s="28"/>
    </row>
    <row r="96" spans="1:14" s="11" customFormat="1" ht="17.100000000000001" customHeight="1" x14ac:dyDescent="0.25">
      <c r="A96" s="96"/>
      <c r="B96" s="175"/>
      <c r="C96" s="175"/>
      <c r="D96" s="181" t="s">
        <v>15</v>
      </c>
      <c r="E96" s="182"/>
      <c r="F96" s="137" t="s">
        <v>83</v>
      </c>
      <c r="G96" s="190">
        <v>1</v>
      </c>
      <c r="H96" s="191"/>
      <c r="I96" s="143">
        <f>+SUM(E7:E85,K7:K87)*G96*19%+SUM(E7:E85,K7:K87)*G96+SUM(E87:E90)+SUM(E87:E90)*19%+(K90*19%)+K90</f>
        <v>0</v>
      </c>
      <c r="J96" s="144" t="s">
        <v>19</v>
      </c>
      <c r="K96" s="145"/>
      <c r="L96" s="146"/>
      <c r="M96" s="96"/>
    </row>
    <row r="97" spans="1:13" s="25" customFormat="1" ht="6.95" customHeight="1" x14ac:dyDescent="0.3">
      <c r="A97" s="96"/>
      <c r="B97" s="175"/>
      <c r="C97" s="175"/>
      <c r="D97" s="118"/>
      <c r="E97" s="118"/>
      <c r="F97" s="120"/>
      <c r="G97" s="118"/>
      <c r="H97" s="117"/>
      <c r="I97" s="121"/>
      <c r="J97" s="122"/>
      <c r="K97" s="148"/>
      <c r="L97" s="149"/>
      <c r="M97" s="96"/>
    </row>
    <row r="98" spans="1:13" s="11" customFormat="1" ht="17.100000000000001" customHeight="1" x14ac:dyDescent="0.25">
      <c r="A98" s="96"/>
      <c r="B98" s="175"/>
      <c r="C98" s="175"/>
      <c r="D98" s="183" t="s">
        <v>85</v>
      </c>
      <c r="E98" s="184"/>
      <c r="F98" s="141">
        <v>0</v>
      </c>
      <c r="G98" s="98"/>
      <c r="H98" s="155">
        <f>+SUM(E7:E85,K7:K87)*F98*G96</f>
        <v>0</v>
      </c>
      <c r="I98" s="156">
        <f>I96-H98*119%</f>
        <v>0</v>
      </c>
      <c r="J98" s="157" t="s">
        <v>19</v>
      </c>
      <c r="K98" s="145"/>
      <c r="L98" s="150"/>
      <c r="M98" s="96"/>
    </row>
    <row r="99" spans="1:13" s="10" customFormat="1" ht="15" customHeight="1" x14ac:dyDescent="0.25">
      <c r="A99" s="96"/>
      <c r="B99" s="175"/>
      <c r="C99" s="175"/>
      <c r="D99" s="138"/>
      <c r="E99" s="139"/>
      <c r="F99" s="142" t="s">
        <v>84</v>
      </c>
      <c r="G99" s="98"/>
      <c r="H99" s="158" t="s">
        <v>9</v>
      </c>
      <c r="I99" s="159"/>
      <c r="J99" s="159"/>
      <c r="K99" s="151"/>
      <c r="L99" s="152"/>
      <c r="M99" s="96"/>
    </row>
    <row r="100" spans="1:13" s="10" customFormat="1" ht="15" customHeight="1" x14ac:dyDescent="0.25">
      <c r="A100" s="96"/>
      <c r="B100" s="175"/>
      <c r="C100" s="175"/>
      <c r="D100" s="140"/>
      <c r="E100" s="138"/>
      <c r="F100" s="139"/>
      <c r="G100" s="98"/>
      <c r="H100" s="139"/>
      <c r="I100" s="160" t="s">
        <v>86</v>
      </c>
      <c r="J100" s="161"/>
      <c r="K100" s="153"/>
      <c r="L100" s="154"/>
      <c r="M100" s="96"/>
    </row>
    <row r="101" spans="1:13" s="10" customFormat="1" ht="7.15" customHeight="1" x14ac:dyDescent="0.25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</row>
    <row r="102" spans="1:13" s="25" customFormat="1" ht="19.5" x14ac:dyDescent="0.3">
      <c r="C102" s="1"/>
      <c r="E102" s="29"/>
      <c r="F102" s="29"/>
      <c r="G102" s="27"/>
      <c r="M102" s="1"/>
    </row>
    <row r="103" spans="1:13" s="25" customFormat="1" ht="19.5" x14ac:dyDescent="0.3">
      <c r="C103" s="1"/>
      <c r="E103" s="29"/>
      <c r="F103" s="29"/>
      <c r="M103" s="1"/>
    </row>
    <row r="104" spans="1:13" ht="18.75" x14ac:dyDescent="0.25">
      <c r="B104" s="25"/>
      <c r="D104" s="25"/>
      <c r="E104" s="25"/>
      <c r="F104" s="25"/>
      <c r="G104" s="25"/>
    </row>
    <row r="105" spans="1:13" ht="18.75" x14ac:dyDescent="0.25">
      <c r="H105" s="27"/>
      <c r="K105" s="27"/>
      <c r="L105" s="27"/>
    </row>
    <row r="106" spans="1:13" ht="18.75" x14ac:dyDescent="0.25">
      <c r="H106" s="25"/>
      <c r="K106" s="25"/>
      <c r="L106" s="25"/>
    </row>
    <row r="110" spans="1:13" x14ac:dyDescent="0.2">
      <c r="I110" s="59"/>
    </row>
    <row r="111" spans="1:13" x14ac:dyDescent="0.2">
      <c r="I111" s="60"/>
    </row>
  </sheetData>
  <mergeCells count="16">
    <mergeCell ref="C4:I4"/>
    <mergeCell ref="D94:F94"/>
    <mergeCell ref="D2:I2"/>
    <mergeCell ref="D1:I1"/>
    <mergeCell ref="D3:I3"/>
    <mergeCell ref="D92:F92"/>
    <mergeCell ref="D93:F93"/>
    <mergeCell ref="B92:C100"/>
    <mergeCell ref="H90:J90"/>
    <mergeCell ref="H89:K89"/>
    <mergeCell ref="D96:E96"/>
    <mergeCell ref="D98:E98"/>
    <mergeCell ref="H92:L92"/>
    <mergeCell ref="H93:L93"/>
    <mergeCell ref="H94:L94"/>
    <mergeCell ref="G96:H96"/>
  </mergeCells>
  <phoneticPr fontId="2" type="noConversion"/>
  <hyperlinks>
    <hyperlink ref="C1" r:id="rId1" display="CONTACTO@ATODOVAJILLA.CL" xr:uid="{00000000-0004-0000-0000-000000000000}"/>
    <hyperlink ref="D3" r:id="rId2" xr:uid="{00000000-0004-0000-0000-000001000000}"/>
  </hyperlinks>
  <printOptions horizontalCentered="1"/>
  <pageMargins left="0" right="0" top="0" bottom="0" header="0" footer="0"/>
  <pageSetup paperSize="5" scale="7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Precio</vt:lpstr>
      <vt:lpstr>'Lista de Precio'!Área_de_impresión</vt:lpstr>
    </vt:vector>
  </TitlesOfParts>
  <Company>ATEventos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Juan Carlos Cespedes</cp:lastModifiedBy>
  <cp:lastPrinted>2023-04-10T02:26:01Z</cp:lastPrinted>
  <dcterms:created xsi:type="dcterms:W3CDTF">2011-06-24T13:37:56Z</dcterms:created>
  <dcterms:modified xsi:type="dcterms:W3CDTF">2023-08-29T21:15:00Z</dcterms:modified>
</cp:coreProperties>
</file>